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zhjn\Documents\Maplestory_Progress\"/>
    </mc:Choice>
  </mc:AlternateContent>
  <bookViews>
    <workbookView xWindow="0" yWindow="0" windowWidth="4092" windowHeight="588" tabRatio="987" xr2:uid="{00000000-000D-0000-FFFF-FFFF00000000}"/>
  </bookViews>
  <sheets>
    <sheet name="Inputs" sheetId="1" r:id="rId1"/>
    <sheet name="Optimization" sheetId="6" r:id="rId2"/>
    <sheet name="IED" sheetId="9" r:id="rId3"/>
  </sheets>
  <definedNames>
    <definedName name="ATT">Inputs!$C$8</definedName>
    <definedName name="Damage">Inputs!$C$9</definedName>
    <definedName name="DMG_1">Inputs!$B$20</definedName>
    <definedName name="DMG_2">Inputs!$B$21</definedName>
    <definedName name="DMG_3">Inputs!$B$22</definedName>
    <definedName name="DMG_4">Inputs!$B$23</definedName>
    <definedName name="Flat_attack">Inputs!$C$8</definedName>
    <definedName name="IED">Inputs!$C$10</definedName>
    <definedName name="Inner_ability_card_attack">Inputs!#REF!</definedName>
    <definedName name="LL_of_ATT">Inputs!#REF!</definedName>
    <definedName name="LL_of_Boss">Inputs!$C$2</definedName>
    <definedName name="LL_of_IED">Inputs!$C$3</definedName>
    <definedName name="PDR_1">Inputs!#REF!</definedName>
    <definedName name="PDR_2">Inputs!$C$11</definedName>
    <definedName name="PDR_3">Inputs!$C$12</definedName>
    <definedName name="PDR_4">Inputs!$C$6</definedName>
    <definedName name="Test_DMG">Inputs!$B$24</definedName>
    <definedName name="Test_PDR">Inputs!$C$14</definedName>
    <definedName name="UL_of_ATT">Inputs!#REF!</definedName>
    <definedName name="UL_of_Boss">Inputs!$C$4</definedName>
    <definedName name="UL_of_IED">Inputs!$C$5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6" l="1"/>
  <c r="J3" i="6"/>
  <c r="K3" i="6"/>
  <c r="I4" i="6"/>
  <c r="J4" i="6"/>
  <c r="K4" i="6"/>
  <c r="I5" i="6"/>
  <c r="J5" i="6"/>
  <c r="K5" i="6"/>
  <c r="I6" i="6"/>
  <c r="J6" i="6"/>
  <c r="K6" i="6"/>
  <c r="I7" i="6"/>
  <c r="J7" i="6"/>
  <c r="K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I27" i="6"/>
  <c r="J27" i="6"/>
  <c r="K27" i="6"/>
  <c r="I28" i="6"/>
  <c r="J28" i="6"/>
  <c r="K28" i="6"/>
  <c r="I29" i="6"/>
  <c r="J29" i="6"/>
  <c r="K29" i="6"/>
  <c r="I30" i="6"/>
  <c r="J30" i="6"/>
  <c r="K30" i="6"/>
  <c r="I31" i="6"/>
  <c r="J31" i="6"/>
  <c r="K31" i="6"/>
  <c r="I32" i="6"/>
  <c r="J32" i="6"/>
  <c r="K32" i="6"/>
  <c r="I33" i="6"/>
  <c r="J33" i="6"/>
  <c r="K33" i="6"/>
  <c r="I34" i="6"/>
  <c r="J34" i="6"/>
  <c r="K34" i="6"/>
  <c r="I35" i="6"/>
  <c r="J35" i="6"/>
  <c r="K35" i="6"/>
  <c r="I36" i="6"/>
  <c r="J36" i="6"/>
  <c r="K36" i="6"/>
  <c r="I37" i="6"/>
  <c r="J37" i="6"/>
  <c r="K37" i="6"/>
  <c r="I38" i="6"/>
  <c r="J38" i="6"/>
  <c r="K38" i="6"/>
  <c r="I39" i="6"/>
  <c r="J39" i="6"/>
  <c r="K39" i="6"/>
  <c r="I40" i="6"/>
  <c r="J40" i="6"/>
  <c r="K40" i="6"/>
  <c r="I41" i="6"/>
  <c r="J41" i="6"/>
  <c r="K41" i="6"/>
  <c r="I42" i="6"/>
  <c r="J42" i="6"/>
  <c r="K42" i="6"/>
  <c r="I43" i="6"/>
  <c r="J43" i="6"/>
  <c r="K43" i="6"/>
  <c r="I44" i="6"/>
  <c r="J44" i="6"/>
  <c r="K44" i="6"/>
  <c r="I45" i="6"/>
  <c r="J45" i="6"/>
  <c r="K45" i="6"/>
  <c r="I46" i="6"/>
  <c r="J46" i="6"/>
  <c r="K46" i="6"/>
  <c r="I47" i="6"/>
  <c r="J47" i="6"/>
  <c r="K47" i="6"/>
  <c r="I48" i="6"/>
  <c r="J48" i="6"/>
  <c r="K48" i="6"/>
  <c r="I49" i="6"/>
  <c r="J49" i="6"/>
  <c r="K49" i="6"/>
  <c r="I50" i="6"/>
  <c r="J50" i="6"/>
  <c r="K50" i="6"/>
  <c r="I51" i="6"/>
  <c r="J51" i="6"/>
  <c r="K51" i="6"/>
  <c r="I52" i="6"/>
  <c r="J52" i="6"/>
  <c r="K52" i="6"/>
  <c r="I53" i="6"/>
  <c r="J53" i="6"/>
  <c r="K53" i="6"/>
  <c r="I54" i="6"/>
  <c r="J54" i="6"/>
  <c r="K54" i="6"/>
  <c r="I55" i="6"/>
  <c r="J55" i="6"/>
  <c r="K55" i="6"/>
  <c r="I56" i="6"/>
  <c r="J56" i="6"/>
  <c r="K56" i="6"/>
  <c r="I57" i="6"/>
  <c r="J57" i="6"/>
  <c r="K57" i="6"/>
  <c r="I58" i="6"/>
  <c r="J58" i="6"/>
  <c r="K58" i="6"/>
  <c r="I59" i="6"/>
  <c r="J59" i="6"/>
  <c r="K59" i="6"/>
  <c r="I60" i="6"/>
  <c r="J60" i="6"/>
  <c r="K60" i="6"/>
  <c r="I61" i="6"/>
  <c r="J61" i="6"/>
  <c r="K61" i="6"/>
  <c r="I62" i="6"/>
  <c r="J62" i="6"/>
  <c r="K62" i="6"/>
  <c r="I63" i="6"/>
  <c r="J63" i="6"/>
  <c r="K63" i="6"/>
  <c r="I64" i="6"/>
  <c r="J64" i="6"/>
  <c r="K64" i="6"/>
  <c r="I65" i="6"/>
  <c r="J65" i="6"/>
  <c r="K65" i="6"/>
  <c r="I66" i="6"/>
  <c r="J66" i="6"/>
  <c r="K66" i="6"/>
  <c r="I67" i="6"/>
  <c r="J67" i="6"/>
  <c r="K67" i="6"/>
  <c r="I68" i="6"/>
  <c r="J68" i="6"/>
  <c r="K68" i="6"/>
  <c r="I69" i="6"/>
  <c r="J69" i="6"/>
  <c r="K69" i="6"/>
  <c r="I70" i="6"/>
  <c r="J70" i="6"/>
  <c r="K70" i="6"/>
  <c r="I71" i="6"/>
  <c r="J71" i="6"/>
  <c r="K71" i="6"/>
  <c r="I72" i="6"/>
  <c r="J72" i="6"/>
  <c r="K72" i="6"/>
  <c r="I73" i="6"/>
  <c r="J73" i="6"/>
  <c r="K73" i="6"/>
  <c r="I74" i="6"/>
  <c r="J74" i="6"/>
  <c r="K74" i="6"/>
  <c r="I75" i="6"/>
  <c r="J75" i="6"/>
  <c r="K75" i="6"/>
  <c r="I76" i="6"/>
  <c r="J76" i="6"/>
  <c r="K76" i="6"/>
  <c r="I77" i="6"/>
  <c r="J77" i="6"/>
  <c r="K77" i="6"/>
  <c r="I78" i="6"/>
  <c r="J78" i="6"/>
  <c r="K78" i="6"/>
  <c r="I79" i="6"/>
  <c r="J79" i="6"/>
  <c r="K79" i="6"/>
  <c r="I80" i="6"/>
  <c r="J80" i="6"/>
  <c r="K80" i="6"/>
  <c r="I81" i="6"/>
  <c r="J81" i="6"/>
  <c r="K81" i="6"/>
  <c r="I82" i="6"/>
  <c r="J82" i="6"/>
  <c r="K82" i="6"/>
  <c r="I83" i="6"/>
  <c r="J83" i="6"/>
  <c r="K83" i="6"/>
  <c r="I84" i="6"/>
  <c r="J84" i="6"/>
  <c r="K84" i="6"/>
  <c r="I85" i="6"/>
  <c r="J85" i="6"/>
  <c r="K85" i="6"/>
  <c r="I86" i="6"/>
  <c r="J86" i="6"/>
  <c r="K86" i="6"/>
  <c r="I87" i="6"/>
  <c r="J87" i="6"/>
  <c r="K87" i="6"/>
  <c r="I88" i="6"/>
  <c r="J88" i="6"/>
  <c r="K88" i="6"/>
  <c r="I89" i="6"/>
  <c r="J89" i="6"/>
  <c r="K89" i="6"/>
  <c r="I90" i="6"/>
  <c r="J90" i="6"/>
  <c r="K90" i="6"/>
  <c r="I91" i="6"/>
  <c r="J91" i="6"/>
  <c r="K91" i="6"/>
  <c r="I92" i="6"/>
  <c r="J92" i="6"/>
  <c r="K92" i="6"/>
  <c r="I93" i="6"/>
  <c r="J93" i="6"/>
  <c r="K93" i="6"/>
  <c r="I94" i="6"/>
  <c r="J94" i="6"/>
  <c r="K94" i="6"/>
  <c r="I95" i="6"/>
  <c r="J95" i="6"/>
  <c r="K95" i="6"/>
  <c r="I96" i="6"/>
  <c r="J96" i="6"/>
  <c r="K96" i="6"/>
  <c r="I97" i="6"/>
  <c r="J97" i="6"/>
  <c r="K97" i="6"/>
  <c r="I98" i="6"/>
  <c r="J98" i="6"/>
  <c r="K98" i="6"/>
  <c r="I99" i="6"/>
  <c r="J99" i="6"/>
  <c r="K99" i="6"/>
  <c r="I100" i="6"/>
  <c r="J100" i="6"/>
  <c r="K100" i="6"/>
  <c r="I101" i="6"/>
  <c r="J101" i="6"/>
  <c r="K101" i="6"/>
  <c r="I102" i="6"/>
  <c r="J102" i="6"/>
  <c r="K102" i="6"/>
  <c r="I103" i="6"/>
  <c r="J103" i="6"/>
  <c r="K103" i="6"/>
  <c r="I104" i="6"/>
  <c r="J104" i="6"/>
  <c r="K104" i="6"/>
  <c r="I105" i="6"/>
  <c r="J105" i="6"/>
  <c r="K105" i="6"/>
  <c r="I106" i="6"/>
  <c r="J106" i="6"/>
  <c r="K106" i="6"/>
  <c r="I107" i="6"/>
  <c r="J107" i="6"/>
  <c r="K107" i="6"/>
  <c r="I108" i="6"/>
  <c r="J108" i="6"/>
  <c r="K108" i="6"/>
  <c r="I109" i="6"/>
  <c r="J109" i="6"/>
  <c r="K109" i="6"/>
  <c r="I110" i="6"/>
  <c r="J110" i="6"/>
  <c r="K110" i="6"/>
  <c r="I111" i="6"/>
  <c r="J111" i="6"/>
  <c r="K111" i="6"/>
  <c r="I112" i="6"/>
  <c r="J112" i="6"/>
  <c r="K112" i="6"/>
  <c r="I113" i="6"/>
  <c r="J113" i="6"/>
  <c r="K113" i="6"/>
  <c r="I114" i="6"/>
  <c r="J114" i="6"/>
  <c r="K114" i="6"/>
  <c r="I115" i="6"/>
  <c r="J115" i="6"/>
  <c r="K115" i="6"/>
  <c r="I116" i="6"/>
  <c r="J116" i="6"/>
  <c r="K116" i="6"/>
  <c r="I117" i="6"/>
  <c r="J117" i="6"/>
  <c r="K117" i="6"/>
  <c r="I118" i="6"/>
  <c r="J118" i="6"/>
  <c r="K118" i="6"/>
  <c r="I119" i="6"/>
  <c r="J119" i="6"/>
  <c r="K119" i="6"/>
  <c r="I120" i="6"/>
  <c r="J120" i="6"/>
  <c r="K120" i="6"/>
  <c r="I121" i="6"/>
  <c r="J121" i="6"/>
  <c r="K121" i="6"/>
  <c r="I122" i="6"/>
  <c r="J122" i="6"/>
  <c r="K122" i="6"/>
  <c r="I123" i="6"/>
  <c r="J123" i="6"/>
  <c r="K123" i="6"/>
  <c r="I124" i="6"/>
  <c r="J124" i="6"/>
  <c r="K124" i="6"/>
  <c r="I125" i="6"/>
  <c r="J125" i="6"/>
  <c r="K125" i="6"/>
  <c r="I126" i="6"/>
  <c r="J126" i="6"/>
  <c r="K126" i="6"/>
  <c r="I127" i="6"/>
  <c r="J127" i="6"/>
  <c r="K127" i="6"/>
  <c r="I128" i="6"/>
  <c r="J128" i="6"/>
  <c r="K128" i="6"/>
  <c r="I129" i="6"/>
  <c r="J129" i="6"/>
  <c r="K129" i="6"/>
  <c r="I130" i="6"/>
  <c r="J130" i="6"/>
  <c r="K130" i="6"/>
  <c r="I131" i="6"/>
  <c r="J131" i="6"/>
  <c r="K131" i="6"/>
  <c r="I132" i="6"/>
  <c r="J132" i="6"/>
  <c r="K132" i="6"/>
  <c r="I133" i="6"/>
  <c r="J133" i="6"/>
  <c r="K133" i="6"/>
  <c r="I134" i="6"/>
  <c r="J134" i="6"/>
  <c r="K134" i="6"/>
  <c r="I135" i="6"/>
  <c r="J135" i="6"/>
  <c r="K135" i="6"/>
  <c r="I136" i="6"/>
  <c r="J136" i="6"/>
  <c r="K136" i="6"/>
  <c r="I137" i="6"/>
  <c r="J137" i="6"/>
  <c r="K137" i="6"/>
  <c r="I138" i="6"/>
  <c r="J138" i="6"/>
  <c r="K138" i="6"/>
  <c r="I139" i="6"/>
  <c r="J139" i="6"/>
  <c r="K139" i="6"/>
  <c r="I140" i="6"/>
  <c r="J140" i="6"/>
  <c r="K140" i="6"/>
  <c r="I141" i="6"/>
  <c r="J141" i="6"/>
  <c r="K141" i="6"/>
  <c r="I142" i="6"/>
  <c r="J142" i="6"/>
  <c r="K142" i="6"/>
  <c r="I143" i="6"/>
  <c r="J143" i="6"/>
  <c r="K143" i="6"/>
  <c r="I144" i="6"/>
  <c r="J144" i="6"/>
  <c r="K144" i="6"/>
  <c r="I145" i="6"/>
  <c r="J145" i="6"/>
  <c r="K145" i="6"/>
  <c r="I146" i="6"/>
  <c r="J146" i="6"/>
  <c r="K146" i="6"/>
  <c r="I147" i="6"/>
  <c r="J147" i="6"/>
  <c r="K147" i="6"/>
  <c r="I148" i="6"/>
  <c r="J148" i="6"/>
  <c r="K148" i="6"/>
  <c r="I149" i="6"/>
  <c r="J149" i="6"/>
  <c r="K149" i="6"/>
  <c r="I150" i="6"/>
  <c r="J150" i="6"/>
  <c r="K150" i="6"/>
  <c r="I151" i="6"/>
  <c r="J151" i="6"/>
  <c r="K151" i="6"/>
  <c r="I152" i="6"/>
  <c r="J152" i="6"/>
  <c r="K152" i="6"/>
  <c r="I153" i="6"/>
  <c r="J153" i="6"/>
  <c r="K153" i="6"/>
  <c r="I154" i="6"/>
  <c r="J154" i="6"/>
  <c r="K154" i="6"/>
  <c r="I155" i="6"/>
  <c r="J155" i="6"/>
  <c r="K155" i="6"/>
  <c r="I156" i="6"/>
  <c r="J156" i="6"/>
  <c r="K156" i="6"/>
  <c r="I157" i="6"/>
  <c r="J157" i="6"/>
  <c r="K157" i="6"/>
  <c r="I158" i="6"/>
  <c r="J158" i="6"/>
  <c r="K158" i="6"/>
  <c r="I159" i="6"/>
  <c r="J159" i="6"/>
  <c r="K159" i="6"/>
  <c r="I160" i="6"/>
  <c r="J160" i="6"/>
  <c r="K160" i="6"/>
  <c r="I161" i="6"/>
  <c r="J161" i="6"/>
  <c r="K161" i="6"/>
  <c r="I162" i="6"/>
  <c r="J162" i="6"/>
  <c r="K162" i="6"/>
  <c r="I163" i="6"/>
  <c r="J163" i="6"/>
  <c r="K163" i="6"/>
  <c r="I164" i="6"/>
  <c r="J164" i="6"/>
  <c r="K164" i="6"/>
  <c r="I165" i="6"/>
  <c r="J165" i="6"/>
  <c r="K165" i="6"/>
  <c r="I166" i="6"/>
  <c r="J166" i="6"/>
  <c r="K166" i="6"/>
  <c r="I167" i="6"/>
  <c r="J167" i="6"/>
  <c r="K167" i="6"/>
  <c r="I168" i="6"/>
  <c r="J168" i="6"/>
  <c r="K168" i="6"/>
  <c r="I169" i="6"/>
  <c r="J169" i="6"/>
  <c r="K169" i="6"/>
  <c r="I170" i="6"/>
  <c r="J170" i="6"/>
  <c r="K170" i="6"/>
  <c r="I171" i="6"/>
  <c r="J171" i="6"/>
  <c r="K171" i="6"/>
  <c r="I172" i="6"/>
  <c r="J172" i="6"/>
  <c r="K172" i="6"/>
  <c r="I173" i="6"/>
  <c r="J173" i="6"/>
  <c r="K173" i="6"/>
  <c r="I174" i="6"/>
  <c r="J174" i="6"/>
  <c r="K174" i="6"/>
  <c r="I175" i="6"/>
  <c r="J175" i="6"/>
  <c r="K175" i="6"/>
  <c r="I176" i="6"/>
  <c r="J176" i="6"/>
  <c r="K176" i="6"/>
  <c r="I177" i="6"/>
  <c r="J177" i="6"/>
  <c r="K177" i="6"/>
  <c r="I178" i="6"/>
  <c r="J178" i="6"/>
  <c r="K178" i="6"/>
  <c r="I179" i="6"/>
  <c r="J179" i="6"/>
  <c r="K179" i="6"/>
  <c r="I180" i="6"/>
  <c r="J180" i="6"/>
  <c r="K180" i="6"/>
  <c r="I181" i="6"/>
  <c r="J181" i="6"/>
  <c r="K181" i="6"/>
  <c r="I182" i="6"/>
  <c r="J182" i="6"/>
  <c r="K182" i="6"/>
  <c r="I183" i="6"/>
  <c r="J183" i="6"/>
  <c r="K183" i="6"/>
  <c r="I184" i="6"/>
  <c r="J184" i="6"/>
  <c r="K184" i="6"/>
  <c r="I185" i="6"/>
  <c r="J185" i="6"/>
  <c r="K185" i="6"/>
  <c r="I186" i="6"/>
  <c r="J186" i="6"/>
  <c r="K186" i="6"/>
  <c r="I187" i="6"/>
  <c r="J187" i="6"/>
  <c r="K187" i="6"/>
  <c r="I188" i="6"/>
  <c r="J188" i="6"/>
  <c r="K188" i="6"/>
  <c r="I189" i="6"/>
  <c r="J189" i="6"/>
  <c r="K189" i="6"/>
  <c r="I190" i="6"/>
  <c r="J190" i="6"/>
  <c r="K190" i="6"/>
  <c r="I191" i="6"/>
  <c r="J191" i="6"/>
  <c r="K191" i="6"/>
  <c r="I192" i="6"/>
  <c r="J192" i="6"/>
  <c r="K192" i="6"/>
  <c r="I193" i="6"/>
  <c r="J193" i="6"/>
  <c r="K193" i="6"/>
  <c r="I194" i="6"/>
  <c r="J194" i="6"/>
  <c r="K194" i="6"/>
  <c r="I195" i="6"/>
  <c r="J195" i="6"/>
  <c r="K195" i="6"/>
  <c r="I196" i="6"/>
  <c r="J196" i="6"/>
  <c r="K196" i="6"/>
  <c r="I197" i="6"/>
  <c r="J197" i="6"/>
  <c r="K197" i="6"/>
  <c r="I198" i="6"/>
  <c r="J198" i="6"/>
  <c r="K198" i="6"/>
  <c r="I199" i="6"/>
  <c r="J199" i="6"/>
  <c r="K199" i="6"/>
  <c r="I200" i="6"/>
  <c r="J200" i="6"/>
  <c r="K200" i="6"/>
  <c r="I201" i="6"/>
  <c r="J201" i="6"/>
  <c r="K201" i="6"/>
  <c r="I202" i="6"/>
  <c r="J202" i="6"/>
  <c r="K202" i="6"/>
  <c r="I203" i="6"/>
  <c r="J203" i="6"/>
  <c r="K203" i="6"/>
  <c r="I204" i="6"/>
  <c r="J204" i="6"/>
  <c r="K204" i="6"/>
  <c r="I205" i="6"/>
  <c r="J205" i="6"/>
  <c r="K205" i="6"/>
  <c r="I206" i="6"/>
  <c r="J206" i="6"/>
  <c r="K206" i="6"/>
  <c r="I207" i="6"/>
  <c r="J207" i="6"/>
  <c r="K207" i="6"/>
  <c r="I208" i="6"/>
  <c r="J208" i="6"/>
  <c r="K208" i="6"/>
  <c r="I209" i="6"/>
  <c r="J209" i="6"/>
  <c r="K209" i="6"/>
  <c r="I210" i="6"/>
  <c r="J210" i="6"/>
  <c r="K210" i="6"/>
  <c r="I211" i="6"/>
  <c r="J211" i="6"/>
  <c r="K211" i="6"/>
  <c r="I212" i="6"/>
  <c r="J212" i="6"/>
  <c r="K212" i="6"/>
  <c r="I213" i="6"/>
  <c r="J213" i="6"/>
  <c r="K213" i="6"/>
  <c r="I214" i="6"/>
  <c r="J214" i="6"/>
  <c r="K214" i="6"/>
  <c r="I215" i="6"/>
  <c r="J215" i="6"/>
  <c r="K215" i="6"/>
  <c r="I216" i="6"/>
  <c r="J216" i="6"/>
  <c r="K216" i="6"/>
  <c r="I217" i="6"/>
  <c r="J217" i="6"/>
  <c r="K217" i="6"/>
  <c r="I218" i="6"/>
  <c r="J218" i="6"/>
  <c r="K218" i="6"/>
  <c r="I219" i="6"/>
  <c r="J219" i="6"/>
  <c r="K219" i="6"/>
  <c r="I220" i="6"/>
  <c r="J220" i="6"/>
  <c r="K220" i="6"/>
  <c r="I221" i="6"/>
  <c r="J221" i="6"/>
  <c r="K221" i="6"/>
  <c r="I222" i="6"/>
  <c r="J222" i="6"/>
  <c r="K222" i="6"/>
  <c r="I223" i="6"/>
  <c r="J223" i="6"/>
  <c r="K223" i="6"/>
  <c r="I224" i="6"/>
  <c r="J224" i="6"/>
  <c r="K224" i="6"/>
  <c r="I225" i="6"/>
  <c r="J225" i="6"/>
  <c r="K225" i="6"/>
  <c r="I226" i="6"/>
  <c r="J226" i="6"/>
  <c r="K226" i="6"/>
  <c r="I227" i="6"/>
  <c r="J227" i="6"/>
  <c r="K227" i="6"/>
  <c r="I228" i="6"/>
  <c r="J228" i="6"/>
  <c r="K228" i="6"/>
  <c r="I229" i="6"/>
  <c r="J229" i="6"/>
  <c r="K229" i="6"/>
  <c r="I230" i="6"/>
  <c r="J230" i="6"/>
  <c r="K230" i="6"/>
  <c r="I231" i="6"/>
  <c r="J231" i="6"/>
  <c r="K231" i="6"/>
  <c r="I232" i="6"/>
  <c r="J232" i="6"/>
  <c r="K232" i="6"/>
  <c r="I233" i="6"/>
  <c r="J233" i="6"/>
  <c r="K233" i="6"/>
  <c r="I234" i="6"/>
  <c r="J234" i="6"/>
  <c r="K234" i="6"/>
  <c r="I235" i="6"/>
  <c r="J235" i="6"/>
  <c r="K235" i="6"/>
  <c r="I236" i="6"/>
  <c r="J236" i="6"/>
  <c r="K236" i="6"/>
  <c r="I237" i="6"/>
  <c r="J237" i="6"/>
  <c r="K237" i="6"/>
  <c r="I238" i="6"/>
  <c r="J238" i="6"/>
  <c r="K238" i="6"/>
  <c r="I239" i="6"/>
  <c r="J239" i="6"/>
  <c r="K239" i="6"/>
  <c r="I240" i="6"/>
  <c r="J240" i="6"/>
  <c r="K240" i="6"/>
  <c r="I241" i="6"/>
  <c r="J241" i="6"/>
  <c r="K241" i="6"/>
  <c r="I242" i="6"/>
  <c r="J242" i="6"/>
  <c r="K242" i="6"/>
  <c r="I243" i="6"/>
  <c r="J243" i="6"/>
  <c r="K243" i="6"/>
  <c r="I244" i="6"/>
  <c r="J244" i="6"/>
  <c r="K244" i="6"/>
  <c r="I245" i="6"/>
  <c r="J245" i="6"/>
  <c r="K245" i="6"/>
  <c r="I246" i="6"/>
  <c r="J246" i="6"/>
  <c r="K246" i="6"/>
  <c r="I247" i="6"/>
  <c r="J247" i="6"/>
  <c r="K247" i="6"/>
  <c r="I248" i="6"/>
  <c r="J248" i="6"/>
  <c r="K248" i="6"/>
  <c r="I249" i="6"/>
  <c r="J249" i="6"/>
  <c r="K249" i="6"/>
  <c r="I250" i="6"/>
  <c r="J250" i="6"/>
  <c r="K250" i="6"/>
  <c r="I251" i="6"/>
  <c r="J251" i="6"/>
  <c r="K251" i="6"/>
  <c r="I252" i="6"/>
  <c r="J252" i="6"/>
  <c r="K252" i="6"/>
  <c r="I253" i="6"/>
  <c r="J253" i="6"/>
  <c r="K253" i="6"/>
  <c r="I254" i="6"/>
  <c r="J254" i="6"/>
  <c r="K254" i="6"/>
  <c r="I255" i="6"/>
  <c r="J255" i="6"/>
  <c r="K255" i="6"/>
  <c r="I256" i="6"/>
  <c r="J256" i="6"/>
  <c r="K256" i="6"/>
  <c r="I257" i="6"/>
  <c r="J257" i="6"/>
  <c r="K257" i="6"/>
  <c r="I258" i="6"/>
  <c r="J258" i="6"/>
  <c r="K258" i="6"/>
  <c r="I259" i="6"/>
  <c r="J259" i="6"/>
  <c r="K259" i="6"/>
  <c r="I260" i="6"/>
  <c r="J260" i="6"/>
  <c r="K260" i="6"/>
  <c r="I261" i="6"/>
  <c r="J261" i="6"/>
  <c r="K261" i="6"/>
  <c r="I262" i="6"/>
  <c r="J262" i="6"/>
  <c r="K262" i="6"/>
  <c r="I263" i="6"/>
  <c r="J263" i="6"/>
  <c r="K263" i="6"/>
  <c r="I264" i="6"/>
  <c r="J264" i="6"/>
  <c r="K264" i="6"/>
  <c r="I265" i="6"/>
  <c r="J265" i="6"/>
  <c r="K265" i="6"/>
  <c r="I266" i="6"/>
  <c r="J266" i="6"/>
  <c r="K266" i="6"/>
  <c r="I267" i="6"/>
  <c r="J267" i="6"/>
  <c r="K267" i="6"/>
  <c r="I268" i="6"/>
  <c r="J268" i="6"/>
  <c r="K268" i="6"/>
  <c r="I269" i="6"/>
  <c r="J269" i="6"/>
  <c r="K269" i="6"/>
  <c r="I270" i="6"/>
  <c r="J270" i="6"/>
  <c r="K270" i="6"/>
  <c r="I271" i="6"/>
  <c r="J271" i="6"/>
  <c r="K271" i="6"/>
  <c r="I272" i="6"/>
  <c r="J272" i="6"/>
  <c r="K272" i="6"/>
  <c r="I273" i="6"/>
  <c r="J273" i="6"/>
  <c r="K273" i="6"/>
  <c r="I274" i="6"/>
  <c r="J274" i="6"/>
  <c r="K274" i="6"/>
  <c r="I275" i="6"/>
  <c r="J275" i="6"/>
  <c r="K275" i="6"/>
  <c r="I276" i="6"/>
  <c r="J276" i="6"/>
  <c r="K276" i="6"/>
  <c r="I277" i="6"/>
  <c r="J277" i="6"/>
  <c r="K277" i="6"/>
  <c r="I278" i="6"/>
  <c r="J278" i="6"/>
  <c r="K278" i="6"/>
  <c r="I279" i="6"/>
  <c r="J279" i="6"/>
  <c r="K279" i="6"/>
  <c r="I280" i="6"/>
  <c r="J280" i="6"/>
  <c r="K280" i="6"/>
  <c r="I281" i="6"/>
  <c r="J281" i="6"/>
  <c r="K281" i="6"/>
  <c r="K2" i="6"/>
  <c r="J2" i="6"/>
  <c r="I2" i="6"/>
  <c r="C19" i="9" l="1"/>
  <c r="C18" i="9" l="1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D2" i="9" l="1"/>
  <c r="G10" i="9" s="1"/>
  <c r="C24" i="1" l="1"/>
  <c r="B24" i="1" s="1"/>
  <c r="C23" i="1"/>
  <c r="B23" i="1" s="1"/>
  <c r="C22" i="1"/>
  <c r="B22" i="1" s="1"/>
  <c r="C20" i="1"/>
  <c r="B20" i="1" s="1"/>
  <c r="C21" i="1"/>
  <c r="B21" i="1" s="1"/>
  <c r="L158" i="6" l="1"/>
  <c r="L154" i="6"/>
  <c r="L170" i="6"/>
  <c r="L152" i="6"/>
  <c r="L168" i="6"/>
  <c r="L150" i="6"/>
  <c r="L166" i="6"/>
  <c r="L270" i="6"/>
  <c r="L240" i="6"/>
  <c r="L176" i="6"/>
  <c r="L245" i="6"/>
  <c r="L181" i="6"/>
  <c r="L186" i="6"/>
  <c r="L239" i="6"/>
  <c r="L175" i="6"/>
  <c r="L236" i="6"/>
  <c r="L172" i="6"/>
  <c r="L281" i="6"/>
  <c r="L217" i="6"/>
  <c r="L238" i="6"/>
  <c r="L275" i="6"/>
  <c r="L211" i="6"/>
  <c r="L128" i="6"/>
  <c r="L64" i="6"/>
  <c r="L141" i="6"/>
  <c r="L77" i="6"/>
  <c r="L13" i="6"/>
  <c r="L106" i="6"/>
  <c r="L42" i="6"/>
  <c r="L127" i="6"/>
  <c r="L63" i="6"/>
  <c r="L161" i="6"/>
  <c r="L92" i="6"/>
  <c r="L28" i="6"/>
  <c r="L129" i="6"/>
  <c r="L65" i="6"/>
  <c r="L165" i="6"/>
  <c r="L94" i="6"/>
  <c r="L30" i="6"/>
  <c r="L123" i="6"/>
  <c r="L59" i="6"/>
  <c r="L230" i="6"/>
  <c r="L232" i="6"/>
  <c r="L160" i="6"/>
  <c r="L173" i="6"/>
  <c r="L231" i="6"/>
  <c r="L250" i="6"/>
  <c r="L228" i="6"/>
  <c r="L164" i="6"/>
  <c r="L273" i="6"/>
  <c r="L209" i="6"/>
  <c r="L267" i="6"/>
  <c r="L56" i="6"/>
  <c r="L5" i="6"/>
  <c r="L119" i="6"/>
  <c r="L84" i="6"/>
  <c r="L57" i="6"/>
  <c r="L115" i="6"/>
  <c r="L120" i="6"/>
  <c r="L86" i="6"/>
  <c r="L182" i="6"/>
  <c r="L224" i="6"/>
  <c r="L144" i="6"/>
  <c r="L229" i="6"/>
  <c r="L274" i="6"/>
  <c r="L162" i="6"/>
  <c r="L223" i="6"/>
  <c r="L218" i="6"/>
  <c r="L220" i="6"/>
  <c r="L156" i="6"/>
  <c r="L265" i="6"/>
  <c r="L201" i="6"/>
  <c r="L198" i="6"/>
  <c r="L259" i="6"/>
  <c r="L195" i="6"/>
  <c r="L112" i="6"/>
  <c r="L48" i="6"/>
  <c r="L125" i="6"/>
  <c r="L61" i="6"/>
  <c r="L155" i="6"/>
  <c r="L90" i="6"/>
  <c r="L26" i="6"/>
  <c r="L111" i="6"/>
  <c r="L47" i="6"/>
  <c r="L140" i="6"/>
  <c r="L76" i="6"/>
  <c r="L12" i="6"/>
  <c r="L113" i="6"/>
  <c r="L49" i="6"/>
  <c r="L142" i="6"/>
  <c r="L78" i="6"/>
  <c r="L14" i="6"/>
  <c r="L107" i="6"/>
  <c r="L43" i="6"/>
  <c r="L269" i="6"/>
  <c r="L169" i="6"/>
  <c r="L37" i="6"/>
  <c r="L87" i="6"/>
  <c r="L52" i="6"/>
  <c r="L25" i="6"/>
  <c r="L83" i="6"/>
  <c r="L280" i="6"/>
  <c r="L216" i="6"/>
  <c r="L174" i="6"/>
  <c r="L221" i="6"/>
  <c r="L226" i="6"/>
  <c r="L279" i="6"/>
  <c r="L215" i="6"/>
  <c r="L194" i="6"/>
  <c r="L212" i="6"/>
  <c r="L148" i="6"/>
  <c r="L257" i="6"/>
  <c r="L193" i="6"/>
  <c r="L262" i="6"/>
  <c r="L251" i="6"/>
  <c r="L187" i="6"/>
  <c r="L104" i="6"/>
  <c r="L40" i="6"/>
  <c r="L117" i="6"/>
  <c r="L53" i="6"/>
  <c r="L157" i="6"/>
  <c r="L82" i="6"/>
  <c r="L18" i="6"/>
  <c r="L103" i="6"/>
  <c r="L39" i="6"/>
  <c r="L132" i="6"/>
  <c r="L68" i="6"/>
  <c r="L4" i="6"/>
  <c r="L105" i="6"/>
  <c r="L41" i="6"/>
  <c r="L134" i="6"/>
  <c r="L70" i="6"/>
  <c r="L6" i="6"/>
  <c r="L99" i="6"/>
  <c r="L35" i="6"/>
  <c r="L200" i="6"/>
  <c r="L88" i="6"/>
  <c r="L66" i="6"/>
  <c r="L23" i="6"/>
  <c r="L163" i="6"/>
  <c r="L118" i="6"/>
  <c r="L19" i="6"/>
  <c r="L272" i="6"/>
  <c r="L208" i="6"/>
  <c r="L277" i="6"/>
  <c r="L213" i="6"/>
  <c r="L146" i="6"/>
  <c r="L271" i="6"/>
  <c r="L207" i="6"/>
  <c r="L276" i="6"/>
  <c r="L204" i="6"/>
  <c r="L258" i="6"/>
  <c r="L249" i="6"/>
  <c r="L185" i="6"/>
  <c r="L246" i="6"/>
  <c r="L243" i="6"/>
  <c r="L179" i="6"/>
  <c r="L96" i="6"/>
  <c r="L32" i="6"/>
  <c r="L109" i="6"/>
  <c r="L45" i="6"/>
  <c r="L138" i="6"/>
  <c r="L74" i="6"/>
  <c r="L10" i="6"/>
  <c r="L95" i="6"/>
  <c r="L31" i="6"/>
  <c r="L124" i="6"/>
  <c r="L60" i="6"/>
  <c r="L171" i="6"/>
  <c r="L97" i="6"/>
  <c r="L33" i="6"/>
  <c r="L126" i="6"/>
  <c r="L62" i="6"/>
  <c r="L167" i="6"/>
  <c r="L91" i="6"/>
  <c r="L27" i="6"/>
  <c r="L264" i="6"/>
  <c r="L205" i="6"/>
  <c r="L266" i="6"/>
  <c r="L263" i="6"/>
  <c r="L199" i="6"/>
  <c r="L260" i="6"/>
  <c r="L196" i="6"/>
  <c r="L234" i="6"/>
  <c r="L241" i="6"/>
  <c r="L177" i="6"/>
  <c r="L235" i="6"/>
  <c r="L24" i="6"/>
  <c r="L101" i="6"/>
  <c r="L130" i="6"/>
  <c r="L159" i="6"/>
  <c r="L116" i="6"/>
  <c r="L89" i="6"/>
  <c r="L151" i="6"/>
  <c r="L222" i="6"/>
  <c r="L54" i="6"/>
  <c r="L256" i="6"/>
  <c r="L192" i="6"/>
  <c r="L261" i="6"/>
  <c r="L197" i="6"/>
  <c r="L242" i="6"/>
  <c r="L255" i="6"/>
  <c r="L191" i="6"/>
  <c r="L252" i="6"/>
  <c r="L188" i="6"/>
  <c r="L202" i="6"/>
  <c r="L233" i="6"/>
  <c r="L278" i="6"/>
  <c r="L206" i="6"/>
  <c r="L227" i="6"/>
  <c r="L153" i="6"/>
  <c r="L80" i="6"/>
  <c r="L16" i="6"/>
  <c r="L93" i="6"/>
  <c r="L29" i="6"/>
  <c r="L122" i="6"/>
  <c r="L58" i="6"/>
  <c r="L143" i="6"/>
  <c r="L79" i="6"/>
  <c r="L15" i="6"/>
  <c r="L108" i="6"/>
  <c r="L44" i="6"/>
  <c r="L147" i="6"/>
  <c r="L81" i="6"/>
  <c r="L17" i="6"/>
  <c r="L110" i="6"/>
  <c r="L46" i="6"/>
  <c r="L139" i="6"/>
  <c r="L75" i="6"/>
  <c r="L11" i="6"/>
  <c r="L178" i="6"/>
  <c r="L214" i="6"/>
  <c r="L133" i="6"/>
  <c r="L98" i="6"/>
  <c r="L55" i="6"/>
  <c r="L20" i="6"/>
  <c r="L149" i="6"/>
  <c r="L51" i="6"/>
  <c r="L248" i="6"/>
  <c r="L184" i="6"/>
  <c r="L253" i="6"/>
  <c r="L189" i="6"/>
  <c r="L210" i="6"/>
  <c r="L247" i="6"/>
  <c r="L183" i="6"/>
  <c r="L244" i="6"/>
  <c r="L180" i="6"/>
  <c r="L268" i="6"/>
  <c r="L225" i="6"/>
  <c r="L254" i="6"/>
  <c r="L190" i="6"/>
  <c r="L219" i="6"/>
  <c r="L136" i="6"/>
  <c r="L72" i="6"/>
  <c r="L8" i="6"/>
  <c r="L85" i="6"/>
  <c r="L21" i="6"/>
  <c r="L114" i="6"/>
  <c r="L50" i="6"/>
  <c r="L135" i="6"/>
  <c r="L71" i="6"/>
  <c r="L7" i="6"/>
  <c r="L100" i="6"/>
  <c r="L36" i="6"/>
  <c r="L137" i="6"/>
  <c r="L73" i="6"/>
  <c r="L9" i="6"/>
  <c r="L102" i="6"/>
  <c r="L38" i="6"/>
  <c r="L131" i="6"/>
  <c r="L67" i="6"/>
  <c r="L3" i="6"/>
  <c r="L237" i="6"/>
  <c r="L203" i="6"/>
  <c r="L69" i="6"/>
  <c r="L34" i="6"/>
  <c r="L145" i="6"/>
  <c r="L121" i="6"/>
  <c r="L22" i="6"/>
  <c r="L2" i="6"/>
  <c r="O3" i="6" l="1"/>
  <c r="P3" i="6" s="1"/>
  <c r="O6" i="6"/>
  <c r="P6" i="6" s="1"/>
  <c r="O9" i="6"/>
  <c r="P9" i="6" s="1"/>
  <c r="O14" i="6"/>
  <c r="P14" i="6" s="1"/>
  <c r="O17" i="6"/>
  <c r="P17" i="6" s="1"/>
  <c r="O2" i="6"/>
  <c r="P2" i="6" s="1"/>
  <c r="O4" i="6"/>
  <c r="P4" i="6" s="1"/>
  <c r="O7" i="6"/>
  <c r="P7" i="6" s="1"/>
  <c r="O8" i="6"/>
  <c r="P8" i="6" s="1"/>
  <c r="O15" i="6"/>
  <c r="P15" i="6" s="1"/>
  <c r="O16" i="6"/>
  <c r="P16" i="6" s="1"/>
  <c r="O5" i="6"/>
  <c r="P5" i="6" s="1"/>
  <c r="O10" i="6"/>
  <c r="P10" i="6" s="1"/>
  <c r="O13" i="6"/>
  <c r="P13" i="6" s="1"/>
  <c r="O18" i="6"/>
  <c r="P18" i="6" s="1"/>
  <c r="O21" i="6"/>
  <c r="P21" i="6" s="1"/>
  <c r="O11" i="6"/>
  <c r="P11" i="6" s="1"/>
  <c r="O12" i="6"/>
  <c r="P12" i="6" s="1"/>
  <c r="O19" i="6"/>
  <c r="P19" i="6" s="1"/>
  <c r="O20" i="6"/>
  <c r="P20" i="6" s="1"/>
  <c r="Q20" i="6" l="1"/>
  <c r="R20" i="6"/>
  <c r="S20" i="6"/>
  <c r="S21" i="6"/>
  <c r="Q21" i="6"/>
  <c r="R21" i="6"/>
  <c r="Q7" i="6"/>
  <c r="R7" i="6"/>
  <c r="S7" i="6"/>
  <c r="Q19" i="6"/>
  <c r="R19" i="6"/>
  <c r="S19" i="6"/>
  <c r="Q18" i="6"/>
  <c r="R18" i="6"/>
  <c r="S18" i="6"/>
  <c r="Q4" i="6"/>
  <c r="R4" i="6"/>
  <c r="S4" i="6"/>
  <c r="Q11" i="6"/>
  <c r="R11" i="6"/>
  <c r="S11" i="6"/>
  <c r="S13" i="6"/>
  <c r="Q13" i="6"/>
  <c r="R13" i="6"/>
  <c r="S2" i="6"/>
  <c r="R2" i="6"/>
  <c r="Q2" i="6"/>
  <c r="Q10" i="6"/>
  <c r="R10" i="6"/>
  <c r="S10" i="6"/>
  <c r="Q17" i="6"/>
  <c r="R17" i="6"/>
  <c r="S17" i="6"/>
  <c r="S5" i="6"/>
  <c r="Q5" i="6"/>
  <c r="R5" i="6"/>
  <c r="Q14" i="6"/>
  <c r="R14" i="6"/>
  <c r="S14" i="6"/>
  <c r="R16" i="6"/>
  <c r="S16" i="6"/>
  <c r="Q16" i="6"/>
  <c r="Q9" i="6"/>
  <c r="R9" i="6"/>
  <c r="S9" i="6"/>
  <c r="Q15" i="6"/>
  <c r="R15" i="6"/>
  <c r="S15" i="6"/>
  <c r="Q6" i="6"/>
  <c r="R6" i="6"/>
  <c r="S6" i="6"/>
  <c r="Q12" i="6"/>
  <c r="R12" i="6"/>
  <c r="S12" i="6"/>
  <c r="R8" i="6"/>
  <c r="S8" i="6"/>
  <c r="Q8" i="6"/>
  <c r="Q3" i="6"/>
  <c r="R3" i="6"/>
  <c r="S3" i="6"/>
</calcChain>
</file>

<file path=xl/sharedStrings.xml><?xml version="1.0" encoding="utf-8"?>
<sst xmlns="http://schemas.openxmlformats.org/spreadsheetml/2006/main" count="57" uniqueCount="56">
  <si>
    <t>Leave these fixed unless one has complaints with the potential values.</t>
  </si>
  <si>
    <t>LL of Boss %</t>
  </si>
  <si>
    <t>LL of IED %</t>
  </si>
  <si>
    <t>UL of Boss %</t>
  </si>
  <si>
    <t>UL of IED %</t>
  </si>
  <si>
    <t>Variables: change these according to your stats*/preferences.</t>
  </si>
  <si>
    <t>Attack %</t>
  </si>
  <si>
    <t>IED %</t>
  </si>
  <si>
    <t>Please be careful when making notes on this page, as there are some calculations conducted on this page which were hidden for aesthetic reasons.</t>
  </si>
  <si>
    <t>DMG 1</t>
  </si>
  <si>
    <t>DMG 2</t>
  </si>
  <si>
    <t>DMG 3</t>
  </si>
  <si>
    <t>DMG 4</t>
  </si>
  <si>
    <t>Test DMG</t>
  </si>
  <si>
    <t>ATT</t>
  </si>
  <si>
    <t>DMG</t>
  </si>
  <si>
    <t>Final Dmg %</t>
  </si>
  <si>
    <t>Row (-1)</t>
  </si>
  <si>
    <t>L of ATT</t>
  </si>
  <si>
    <t>L of Boss</t>
  </si>
  <si>
    <t>L of IED</t>
  </si>
  <si>
    <t>(Damage + Boss) %</t>
  </si>
  <si>
    <t>Source of IED</t>
  </si>
  <si>
    <t>IED Value</t>
  </si>
  <si>
    <t>1 - IED/100</t>
  </si>
  <si>
    <t>Total IED</t>
  </si>
  <si>
    <t>Lumi Link</t>
  </si>
  <si>
    <t>Neb 1</t>
  </si>
  <si>
    <t>Neb 2</t>
  </si>
  <si>
    <t>Level 10 Hyper Stat</t>
  </si>
  <si>
    <t>Leafre Codex</t>
  </si>
  <si>
    <t>Ambition</t>
  </si>
  <si>
    <t>BT Card</t>
  </si>
  <si>
    <t>Superior Gollux Set</t>
  </si>
  <si>
    <t>FD</t>
  </si>
  <si>
    <t>PDR</t>
  </si>
  <si>
    <t>Rank</t>
  </si>
  <si>
    <t>Lucky CRA Hat</t>
  </si>
  <si>
    <t>Marksmanship</t>
  </si>
  <si>
    <t>Arcane Overall</t>
  </si>
  <si>
    <t>Blaster Card</t>
  </si>
  <si>
    <t>MP Medal</t>
  </si>
  <si>
    <t>Enhancement Nodes</t>
  </si>
  <si>
    <t>Arcane Weapon</t>
  </si>
  <si>
    <t>Arcane Set</t>
  </si>
  <si>
    <t>*Do not include any bonuses from your weapon, secondary, or emblem potentials. Everything else should be included.</t>
  </si>
  <si>
    <t>PB Title</t>
  </si>
  <si>
    <t>Legion</t>
  </si>
  <si>
    <t>LL_A+</t>
  </si>
  <si>
    <t>UL_A+</t>
  </si>
  <si>
    <t>LL_A</t>
  </si>
  <si>
    <t>UL_A</t>
  </si>
  <si>
    <t>LL_B</t>
  </si>
  <si>
    <t>UL_B</t>
  </si>
  <si>
    <t>LL_I</t>
  </si>
  <si>
    <t>UL_I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</si>
</sst>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4" x14ac:knownFonts="1">
    <font>
      <sz val="11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b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7" fillId="0" borderId="0" xfId="0" applyFont="1"/>
    <xf numFmtId="0" fontId="6" fillId="0" borderId="0" xfId="0" applyFont="1"/>
    <xf numFmtId="10" fontId="0" fillId="0" borderId="0" xfId="0" applyNumberFormat="1"/>
    <xf numFmtId="0" fontId="8" fillId="0" borderId="0" xfId="0" applyFont="1"/>
    <xf numFmtId="1" fontId="0" fillId="0" borderId="0" xfId="0" applyNumberFormat="1"/>
    <xf numFmtId="0" fontId="11" fillId="0" borderId="0" xfId="0" applyFont="1"/>
    <xf numFmtId="0" fontId="12" fillId="0" borderId="0" xfId="0" applyFont="1"/>
    <xf numFmtId="164" fontId="12" fillId="0" borderId="0" xfId="1" applyNumberFormat="1" applyFont="1"/>
    <xf numFmtId="0" fontId="0" fillId="0" borderId="0" xfId="0" applyNumberFormat="1"/>
    <xf numFmtId="0" fontId="10" fillId="0" borderId="0" xfId="0" applyFont="1"/>
    <xf numFmtId="0" fontId="12" fillId="0" borderId="4" xfId="0" applyFont="1" applyBorder="1"/>
    <xf numFmtId="0" fontId="12" fillId="0" borderId="5" xfId="0" applyFont="1" applyBorder="1"/>
    <xf numFmtId="0" fontId="13" fillId="0" borderId="3" xfId="0" applyFont="1" applyBorder="1"/>
    <xf numFmtId="164" fontId="0" fillId="0" borderId="0" xfId="1" applyNumberFormat="1" applyFont="1"/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" formatCode="0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523875</xdr:colOff>
      <xdr:row>48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3" displayName="Table3" ref="N1:S21" totalsRowShown="0" headerRowDxfId="5">
  <autoFilter ref="N1:S21" xr:uid="{00000000-0009-0000-0100-000002000000}"/>
  <tableColumns count="6">
    <tableColumn id="1" xr3:uid="{00000000-0010-0000-0000-000001000000}" name="Rank"/>
    <tableColumn id="2" xr3:uid="{00000000-0010-0000-0000-000002000000}" name="Final Dmg %" dataDxfId="4">
      <calculatedColumnFormula>LARGE($L$2:$L$281,N2)</calculatedColumnFormula>
    </tableColumn>
    <tableColumn id="3" xr3:uid="{00000000-0010-0000-0000-000003000000}" name="Row (-1)" dataDxfId="3">
      <calculatedColumnFormula xml:space="preserve"> MATCH(O2,$L$2:$L$281,0)</calculatedColumnFormula>
    </tableColumn>
    <tableColumn id="4" xr3:uid="{00000000-0010-0000-0000-000004000000}" name="L of ATT">
      <calculatedColumnFormula xml:space="preserve"> INDEX($A$2:$A$598,P2) +INDEX($B$2:$B$598,P2) + INDEX($C$2:$C$598,P2) + INDEX($D$2:$D$598,P2)</calculatedColumnFormula>
    </tableColumn>
    <tableColumn id="5" xr3:uid="{00000000-0010-0000-0000-000005000000}" name="L of Boss">
      <calculatedColumnFormula xml:space="preserve"> INDEX($E$2:$E$598,P2) + INDEX($F$2:$F$598,P2)</calculatedColumnFormula>
    </tableColumn>
    <tableColumn id="6" xr3:uid="{00000000-0010-0000-0000-000006000000}" name="L of IED">
      <calculatedColumnFormula xml:space="preserve"> INDEX($G$2:$G$598,P2) + INDEX($H$2:$H$598,P2)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" displayName="Table2" ref="A1:C19" totalsRowShown="0">
  <autoFilter ref="A1:C19" xr:uid="{00000000-0009-0000-0100-000001000000}"/>
  <tableColumns count="3">
    <tableColumn id="1" xr3:uid="{00000000-0010-0000-0100-000001000000}" name="Source of IED" dataDxfId="2"/>
    <tableColumn id="2" xr3:uid="{00000000-0010-0000-0100-000002000000}" name="IED Value" dataDxfId="1"/>
    <tableColumn id="4" xr3:uid="{00000000-0010-0000-0100-000004000000}" name="1 - IED/100" dataDxfId="0">
      <calculatedColumnFormula xml:space="preserve"> IF(Table2[[#This Row],[IED Value]]&gt;0, 1- ABS(Table2[[#This Row],[IED Value]])/100, 1/(1- ABS(Table2[[#This Row],[IED Value]])/100))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4"/>
  <sheetViews>
    <sheetView tabSelected="1" zoomScaleNormal="100" workbookViewId="0">
      <selection activeCell="E10" sqref="E10"/>
    </sheetView>
  </sheetViews>
  <sheetFormatPr defaultRowHeight="14.4" x14ac:dyDescent="0.3"/>
  <cols>
    <col min="1" max="1" width="21.88671875"/>
    <col min="2" max="2" width="26.109375" bestFit="1" customWidth="1"/>
    <col min="3" max="8" width="8.44140625"/>
    <col min="9" max="9" width="11"/>
    <col min="10" max="1025" width="8.44140625"/>
  </cols>
  <sheetData>
    <row r="2" spans="1:3" x14ac:dyDescent="0.3">
      <c r="A2" s="22" t="s">
        <v>0</v>
      </c>
      <c r="B2" s="1" t="s">
        <v>1</v>
      </c>
      <c r="C2">
        <v>35</v>
      </c>
    </row>
    <row r="3" spans="1:3" x14ac:dyDescent="0.3">
      <c r="A3" s="23"/>
      <c r="B3" s="2" t="s">
        <v>2</v>
      </c>
      <c r="C3">
        <v>37.5</v>
      </c>
    </row>
    <row r="4" spans="1:3" x14ac:dyDescent="0.3">
      <c r="A4" s="23"/>
      <c r="B4" s="2" t="s">
        <v>3</v>
      </c>
      <c r="C4">
        <v>25</v>
      </c>
    </row>
    <row r="5" spans="1:3" x14ac:dyDescent="0.3">
      <c r="A5" s="23"/>
      <c r="B5" s="2" t="s">
        <v>4</v>
      </c>
      <c r="C5">
        <v>30</v>
      </c>
    </row>
    <row r="6" spans="1:3" x14ac:dyDescent="0.3">
      <c r="A6" s="24"/>
      <c r="B6" s="18" t="s">
        <v>35</v>
      </c>
      <c r="C6">
        <v>300</v>
      </c>
    </row>
    <row r="7" spans="1:3" ht="15" customHeight="1" x14ac:dyDescent="0.3"/>
    <row r="8" spans="1:3" ht="15" customHeight="1" x14ac:dyDescent="0.3">
      <c r="A8" s="21" t="s">
        <v>5</v>
      </c>
      <c r="B8" s="3" t="s">
        <v>6</v>
      </c>
      <c r="C8">
        <v>0</v>
      </c>
    </row>
    <row r="9" spans="1:3" ht="15" customHeight="1" x14ac:dyDescent="0.3">
      <c r="A9" s="21"/>
      <c r="B9" s="4" t="s">
        <v>21</v>
      </c>
      <c r="C9">
        <v>341</v>
      </c>
    </row>
    <row r="10" spans="1:3" ht="15" customHeight="1" x14ac:dyDescent="0.3">
      <c r="A10" s="21"/>
      <c r="B10" s="5" t="s">
        <v>7</v>
      </c>
      <c r="C10">
        <v>95.855999999999995</v>
      </c>
    </row>
    <row r="11" spans="1:3" ht="15" customHeight="1" x14ac:dyDescent="0.3">
      <c r="A11" s="20" t="s">
        <v>45</v>
      </c>
      <c r="B11" s="20"/>
      <c r="C11" s="20"/>
    </row>
    <row r="12" spans="1:3" ht="15" customHeight="1" x14ac:dyDescent="0.3">
      <c r="A12" s="20"/>
      <c r="B12" s="20"/>
      <c r="C12" s="20"/>
    </row>
    <row r="13" spans="1:3" ht="15" customHeight="1" x14ac:dyDescent="0.3">
      <c r="A13" s="20"/>
      <c r="B13" s="20"/>
      <c r="C13" s="20"/>
    </row>
    <row r="14" spans="1:3" x14ac:dyDescent="0.3">
      <c r="A14" s="20"/>
      <c r="B14" s="20"/>
      <c r="C14" s="20"/>
    </row>
    <row r="15" spans="1:3" ht="15" customHeight="1" x14ac:dyDescent="0.3"/>
    <row r="16" spans="1:3" ht="15" customHeight="1" x14ac:dyDescent="0.3">
      <c r="A16" s="20" t="s">
        <v>8</v>
      </c>
      <c r="B16" s="20"/>
      <c r="C16" s="20"/>
    </row>
    <row r="17" spans="1:3" ht="15" customHeight="1" x14ac:dyDescent="0.3">
      <c r="A17" s="20"/>
      <c r="B17" s="20"/>
      <c r="C17" s="20"/>
    </row>
    <row r="18" spans="1:3" x14ac:dyDescent="0.3">
      <c r="A18" s="20"/>
      <c r="B18" s="20"/>
      <c r="C18" s="20"/>
    </row>
    <row r="20" spans="1:3" ht="15" customHeight="1" x14ac:dyDescent="0.3">
      <c r="A20" s="6" t="s">
        <v>9</v>
      </c>
      <c r="B20" s="6" t="e">
        <f>IF(OR(C20&lt;0,C20=0),0,C20)</f>
        <v>#REF!</v>
      </c>
      <c r="C20" s="6" t="e">
        <f>(1+ATT/100)*(1+Damage/100)*(1-PDR_1/100*(1-IED/100))</f>
        <v>#REF!</v>
      </c>
    </row>
    <row r="21" spans="1:3" x14ac:dyDescent="0.3">
      <c r="A21" s="6" t="s">
        <v>10</v>
      </c>
      <c r="B21" s="6">
        <f>IF(OR(C21&lt;0,C21=0),0,C21)</f>
        <v>4.41</v>
      </c>
      <c r="C21" s="6">
        <f>(1+ATT/100)*(1+Damage/100)*(1-PDR_2/100*(1-IED/100))</f>
        <v>4.41</v>
      </c>
    </row>
    <row r="22" spans="1:3" x14ac:dyDescent="0.3">
      <c r="A22" s="6" t="s">
        <v>11</v>
      </c>
      <c r="B22" s="6">
        <f>IF(OR(C22&lt;0,C22=0),0,C22)</f>
        <v>4.41</v>
      </c>
      <c r="C22" s="6">
        <f>(1+ATT/100)*(1+Damage/100)*(1-PDR_3/100*(1-IED/100))</f>
        <v>4.41</v>
      </c>
    </row>
    <row r="23" spans="1:3" x14ac:dyDescent="0.3">
      <c r="A23" s="6" t="s">
        <v>12</v>
      </c>
      <c r="B23" s="6">
        <f>IF(OR(C23&lt;0,C23=0),0,C23)</f>
        <v>3.8617487999999995</v>
      </c>
      <c r="C23" s="6">
        <f>(1+ATT/100)*(1+Damage/100)*(1-PDR_4/100*(1-IED/100))</f>
        <v>3.8617487999999995</v>
      </c>
    </row>
    <row r="24" spans="1:3" x14ac:dyDescent="0.3">
      <c r="A24" s="6" t="s">
        <v>13</v>
      </c>
      <c r="B24" s="6">
        <f>IF(OR(C24&lt;0,C24=0),0,C24)</f>
        <v>4.41</v>
      </c>
      <c r="C24" s="6">
        <f>(1+ATT/100)*(1+Damage/100)*(1-Test_PDR/100*(1-IED/100))</f>
        <v>4.41</v>
      </c>
    </row>
  </sheetData>
  <mergeCells count="4">
    <mergeCell ref="A16:C18"/>
    <mergeCell ref="A8:A10"/>
    <mergeCell ref="A11:C14"/>
    <mergeCell ref="A2:A6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98"/>
  <sheetViews>
    <sheetView zoomScaleNormal="100" workbookViewId="0">
      <pane ySplit="1" topLeftCell="A2" activePane="bottomLeft" state="frozen"/>
      <selection pane="bottomLeft" activeCell="K3" sqref="K3"/>
    </sheetView>
  </sheetViews>
  <sheetFormatPr defaultRowHeight="14.4" x14ac:dyDescent="0.3"/>
  <cols>
    <col min="1" max="1" width="6" bestFit="1" customWidth="1"/>
    <col min="2" max="2" width="6.5546875" bestFit="1" customWidth="1"/>
    <col min="3" max="3" width="5" bestFit="1" customWidth="1"/>
    <col min="4" max="4" width="5.5546875" customWidth="1"/>
    <col min="5" max="5" width="4.88671875" bestFit="1" customWidth="1"/>
    <col min="6" max="6" width="5.44140625" bestFit="1" customWidth="1"/>
    <col min="7" max="7" width="4.33203125" bestFit="1" customWidth="1"/>
    <col min="8" max="8" width="4.88671875" bestFit="1" customWidth="1"/>
    <col min="9" max="9" width="5" bestFit="1" customWidth="1"/>
    <col min="10" max="10" width="5.5546875" bestFit="1" customWidth="1"/>
    <col min="11" max="12" width="8.109375" bestFit="1" customWidth="1"/>
    <col min="13" max="13" width="11.33203125"/>
    <col min="14" max="14" width="7.5546875" bestFit="1" customWidth="1"/>
    <col min="15" max="15" width="14" bestFit="1" customWidth="1"/>
    <col min="16" max="16" width="10.6640625" bestFit="1" customWidth="1"/>
    <col min="17" max="17" width="10.109375" bestFit="1" customWidth="1"/>
    <col min="18" max="18" width="10.88671875" bestFit="1" customWidth="1"/>
    <col min="19" max="19" width="9.6640625" bestFit="1" customWidth="1"/>
    <col min="20" max="1009" width="11.33203125"/>
  </cols>
  <sheetData>
    <row r="1" spans="1:19" x14ac:dyDescent="0.3">
      <c r="A1" s="9" t="s">
        <v>48</v>
      </c>
      <c r="B1" s="9" t="s">
        <v>49</v>
      </c>
      <c r="C1" s="9" t="s">
        <v>50</v>
      </c>
      <c r="D1" s="9" t="s">
        <v>51</v>
      </c>
      <c r="E1" s="9" t="s">
        <v>52</v>
      </c>
      <c r="F1" s="9" t="s">
        <v>53</v>
      </c>
      <c r="G1" s="9" t="s">
        <v>54</v>
      </c>
      <c r="H1" s="9" t="s">
        <v>55</v>
      </c>
      <c r="I1" s="7" t="s">
        <v>14</v>
      </c>
      <c r="J1" s="7" t="s">
        <v>15</v>
      </c>
      <c r="K1" s="7" t="s">
        <v>35</v>
      </c>
      <c r="L1" s="7" t="s">
        <v>34</v>
      </c>
      <c r="N1" s="7" t="s">
        <v>36</v>
      </c>
      <c r="O1" s="7" t="s">
        <v>16</v>
      </c>
      <c r="P1" s="7" t="s">
        <v>17</v>
      </c>
      <c r="Q1" s="7" t="s">
        <v>18</v>
      </c>
      <c r="R1" s="9" t="s">
        <v>19</v>
      </c>
      <c r="S1" s="9" t="s">
        <v>20</v>
      </c>
    </row>
    <row r="2" spans="1:19" x14ac:dyDescent="0.3">
      <c r="A2">
        <v>1</v>
      </c>
      <c r="B2">
        <v>2</v>
      </c>
      <c r="C2">
        <v>2</v>
      </c>
      <c r="D2">
        <v>4</v>
      </c>
      <c r="E2">
        <v>0</v>
      </c>
      <c r="F2">
        <v>0</v>
      </c>
      <c r="G2">
        <v>0</v>
      </c>
      <c r="H2">
        <v>0</v>
      </c>
      <c r="I2">
        <f t="shared" ref="I2:I65" si="0">(1 + ATT/100 + $A2*13/100 + $B2*10/100 + $C2*12/100 + $D2*9/100)</f>
        <v>1.9299999999999997</v>
      </c>
      <c r="J2">
        <f t="shared" ref="J2:J65" si="1">(1 + Damage/100 + $E2*LL_of_Boss/100 + $F2*UL_of_Boss/100)</f>
        <v>4.41</v>
      </c>
      <c r="K2" s="19">
        <f t="shared" ref="K2:K65" si="2">IF(OR(1-PDR_4/100*(1-IED/100)*(1-LL_of_IED/100)^$G2*(1-UL_of_IED/100)^$H2&lt;0,1-PDR_4/100*(1-IED/100)*(1-LL_of_IED/100)^$G2*(1-UL_of_IED/100)^$H2=0),0,1-PDR_4/100*(1-IED/100)*(1-LL_of_IED/100)^$G2*(1-UL_of_IED/100)^$H2)</f>
        <v>0.8756799999999999</v>
      </c>
      <c r="L2" s="8">
        <f t="shared" ref="L2" si="3">I2*J2*K2/DMG_4 -1</f>
        <v>0.92999999999999972</v>
      </c>
      <c r="M2" s="8"/>
      <c r="N2">
        <v>1</v>
      </c>
      <c r="O2" s="8">
        <f>LARGE($L$2:$L$281,N2)</f>
        <v>0.95401360544217662</v>
      </c>
      <c r="P2" s="10">
        <f xml:space="preserve"> MATCH(O2,$L$2:$L$281,0)</f>
        <v>27</v>
      </c>
      <c r="Q2">
        <f xml:space="preserve"> INDEX($A$2:$A$598,P2) +INDEX($B$2:$B$598,P2) + INDEX($C$2:$C$598,P2) + INDEX($D$2:$D$598,P2)</f>
        <v>7</v>
      </c>
      <c r="R2">
        <f xml:space="preserve"> INDEX($E$2:$E$598,P2) + INDEX($F$2:$F$598,P2)</f>
        <v>2</v>
      </c>
      <c r="S2">
        <f xml:space="preserve"> INDEX($G$2:$G$598,P2) + INDEX($H$2:$H$598,P2)</f>
        <v>0</v>
      </c>
    </row>
    <row r="3" spans="1:19" x14ac:dyDescent="0.3">
      <c r="A3">
        <v>1</v>
      </c>
      <c r="B3">
        <v>2</v>
      </c>
      <c r="C3">
        <v>2</v>
      </c>
      <c r="D3">
        <v>3</v>
      </c>
      <c r="E3">
        <v>0</v>
      </c>
      <c r="F3">
        <v>0</v>
      </c>
      <c r="G3">
        <v>0</v>
      </c>
      <c r="H3">
        <v>1</v>
      </c>
      <c r="I3">
        <f t="shared" si="0"/>
        <v>1.8399999999999999</v>
      </c>
      <c r="J3">
        <f t="shared" si="1"/>
        <v>4.41</v>
      </c>
      <c r="K3" s="19">
        <f t="shared" si="2"/>
        <v>0.9129759999999999</v>
      </c>
      <c r="L3" s="8">
        <f t="shared" ref="L3:L66" si="4">I3*J3*K3/DMG_4 -1</f>
        <v>0.91836725744564229</v>
      </c>
      <c r="N3">
        <v>2</v>
      </c>
      <c r="O3" s="8">
        <f t="shared" ref="O3:O21" si="5">LARGE($L$2:$L$281,N3)</f>
        <v>0.95365079365079297</v>
      </c>
      <c r="P3" s="10">
        <f t="shared" ref="P3:P21" si="6" xml:space="preserve"> MATCH(O3,$L$2:$L$281,0)</f>
        <v>22</v>
      </c>
      <c r="Q3">
        <f t="shared" ref="Q3:Q21" si="7" xml:space="preserve"> INDEX($A$2:$A$598,P3) +INDEX($B$2:$B$598,P3) + INDEX($C$2:$C$598,P3) + INDEX($D$2:$D$598,P3)</f>
        <v>8</v>
      </c>
      <c r="R3">
        <f t="shared" ref="R3:R21" si="8" xml:space="preserve"> INDEX($E$2:$E$598,P3) + INDEX($F$2:$F$598,P3)</f>
        <v>1</v>
      </c>
      <c r="S3">
        <f t="shared" ref="S3:S21" si="9" xml:space="preserve"> INDEX($G$2:$G$598,P3) + INDEX($H$2:$H$598,P3)</f>
        <v>0</v>
      </c>
    </row>
    <row r="4" spans="1:19" x14ac:dyDescent="0.3">
      <c r="A4">
        <v>1</v>
      </c>
      <c r="B4">
        <v>2</v>
      </c>
      <c r="C4">
        <v>2</v>
      </c>
      <c r="D4">
        <v>2</v>
      </c>
      <c r="E4">
        <v>0</v>
      </c>
      <c r="F4">
        <v>0</v>
      </c>
      <c r="G4">
        <v>0</v>
      </c>
      <c r="H4">
        <v>2</v>
      </c>
      <c r="I4">
        <f t="shared" si="0"/>
        <v>1.7499999999999998</v>
      </c>
      <c r="J4">
        <f t="shared" si="1"/>
        <v>4.41</v>
      </c>
      <c r="K4" s="19">
        <f t="shared" si="2"/>
        <v>0.93908320000000001</v>
      </c>
      <c r="L4" s="8">
        <f t="shared" si="4"/>
        <v>0.87670792983738366</v>
      </c>
      <c r="N4">
        <v>3</v>
      </c>
      <c r="O4" s="8">
        <f t="shared" si="5"/>
        <v>0.94841269841269837</v>
      </c>
      <c r="P4" s="10">
        <f t="shared" si="6"/>
        <v>13</v>
      </c>
      <c r="Q4">
        <f t="shared" si="7"/>
        <v>7</v>
      </c>
      <c r="R4">
        <f t="shared" si="8"/>
        <v>2</v>
      </c>
      <c r="S4">
        <f t="shared" si="9"/>
        <v>0</v>
      </c>
    </row>
    <row r="5" spans="1:19" x14ac:dyDescent="0.3">
      <c r="A5">
        <v>1</v>
      </c>
      <c r="B5">
        <v>2</v>
      </c>
      <c r="C5">
        <v>1</v>
      </c>
      <c r="D5">
        <v>4</v>
      </c>
      <c r="E5">
        <v>0</v>
      </c>
      <c r="F5">
        <v>0</v>
      </c>
      <c r="G5">
        <v>1</v>
      </c>
      <c r="H5">
        <v>0</v>
      </c>
      <c r="I5">
        <f t="shared" si="0"/>
        <v>1.8099999999999996</v>
      </c>
      <c r="J5">
        <f t="shared" si="1"/>
        <v>4.41</v>
      </c>
      <c r="K5" s="19">
        <f t="shared" si="2"/>
        <v>0.9222999999999999</v>
      </c>
      <c r="L5" s="8">
        <f t="shared" si="4"/>
        <v>0.90636191302758951</v>
      </c>
      <c r="N5">
        <v>4</v>
      </c>
      <c r="O5" s="8">
        <f t="shared" si="5"/>
        <v>0.94666666666666655</v>
      </c>
      <c r="P5" s="10">
        <f t="shared" si="6"/>
        <v>256</v>
      </c>
      <c r="Q5">
        <f t="shared" si="7"/>
        <v>7</v>
      </c>
      <c r="R5">
        <f t="shared" si="8"/>
        <v>2</v>
      </c>
      <c r="S5">
        <f t="shared" si="9"/>
        <v>0</v>
      </c>
    </row>
    <row r="6" spans="1:19" x14ac:dyDescent="0.3">
      <c r="A6">
        <v>1</v>
      </c>
      <c r="B6">
        <v>2</v>
      </c>
      <c r="C6">
        <v>1</v>
      </c>
      <c r="D6">
        <v>3</v>
      </c>
      <c r="E6">
        <v>0</v>
      </c>
      <c r="F6">
        <v>0</v>
      </c>
      <c r="G6">
        <v>1</v>
      </c>
      <c r="H6">
        <v>1</v>
      </c>
      <c r="I6">
        <f t="shared" si="0"/>
        <v>1.7199999999999998</v>
      </c>
      <c r="J6">
        <f t="shared" si="1"/>
        <v>4.41</v>
      </c>
      <c r="K6" s="19">
        <f t="shared" si="2"/>
        <v>0.94560999999999995</v>
      </c>
      <c r="L6" s="8">
        <f t="shared" si="4"/>
        <v>0.85735565503380218</v>
      </c>
      <c r="N6">
        <v>5</v>
      </c>
      <c r="O6" s="8">
        <f t="shared" si="5"/>
        <v>0.94430839002267541</v>
      </c>
      <c r="P6" s="10">
        <f t="shared" si="6"/>
        <v>6</v>
      </c>
      <c r="Q6">
        <f t="shared" si="7"/>
        <v>8</v>
      </c>
      <c r="R6">
        <f t="shared" si="8"/>
        <v>1</v>
      </c>
      <c r="S6">
        <f t="shared" si="9"/>
        <v>0</v>
      </c>
    </row>
    <row r="7" spans="1:19" x14ac:dyDescent="0.3">
      <c r="A7">
        <v>1</v>
      </c>
      <c r="B7">
        <v>2</v>
      </c>
      <c r="C7">
        <v>2</v>
      </c>
      <c r="D7">
        <v>3</v>
      </c>
      <c r="E7">
        <v>0</v>
      </c>
      <c r="F7">
        <v>1</v>
      </c>
      <c r="G7">
        <v>0</v>
      </c>
      <c r="H7">
        <v>0</v>
      </c>
      <c r="I7">
        <f t="shared" si="0"/>
        <v>1.8399999999999999</v>
      </c>
      <c r="J7">
        <f t="shared" si="1"/>
        <v>4.66</v>
      </c>
      <c r="K7" s="19">
        <f t="shared" si="2"/>
        <v>0.8756799999999999</v>
      </c>
      <c r="L7" s="8">
        <f t="shared" si="4"/>
        <v>0.94430839002267541</v>
      </c>
      <c r="N7">
        <v>6</v>
      </c>
      <c r="O7" s="8">
        <f t="shared" si="5"/>
        <v>0.94285714285714284</v>
      </c>
      <c r="P7" s="10">
        <f t="shared" si="6"/>
        <v>235</v>
      </c>
      <c r="Q7">
        <f t="shared" si="7"/>
        <v>8</v>
      </c>
      <c r="R7">
        <f t="shared" si="8"/>
        <v>1</v>
      </c>
      <c r="S7">
        <f t="shared" si="9"/>
        <v>0</v>
      </c>
    </row>
    <row r="8" spans="1:19" x14ac:dyDescent="0.3">
      <c r="A8">
        <v>1</v>
      </c>
      <c r="B8">
        <v>2</v>
      </c>
      <c r="C8">
        <v>2</v>
      </c>
      <c r="D8">
        <v>2</v>
      </c>
      <c r="E8">
        <v>0</v>
      </c>
      <c r="F8">
        <v>1</v>
      </c>
      <c r="G8">
        <v>0</v>
      </c>
      <c r="H8">
        <v>1</v>
      </c>
      <c r="I8">
        <f t="shared" si="0"/>
        <v>1.7499999999999998</v>
      </c>
      <c r="J8">
        <f t="shared" si="1"/>
        <v>4.66</v>
      </c>
      <c r="K8" s="19">
        <f t="shared" si="2"/>
        <v>0.9129759999999999</v>
      </c>
      <c r="L8" s="8">
        <f t="shared" si="4"/>
        <v>0.92796571335763733</v>
      </c>
      <c r="N8">
        <v>7</v>
      </c>
      <c r="O8" s="8">
        <f t="shared" si="5"/>
        <v>0.94265306122448966</v>
      </c>
      <c r="P8" s="10">
        <f t="shared" si="6"/>
        <v>72</v>
      </c>
      <c r="Q8">
        <f t="shared" si="7"/>
        <v>7</v>
      </c>
      <c r="R8">
        <f t="shared" si="8"/>
        <v>2</v>
      </c>
      <c r="S8">
        <f t="shared" si="9"/>
        <v>0</v>
      </c>
    </row>
    <row r="9" spans="1:19" x14ac:dyDescent="0.3">
      <c r="A9">
        <v>1</v>
      </c>
      <c r="B9">
        <v>2</v>
      </c>
      <c r="C9">
        <v>2</v>
      </c>
      <c r="D9">
        <v>1</v>
      </c>
      <c r="E9">
        <v>0</v>
      </c>
      <c r="F9">
        <v>1</v>
      </c>
      <c r="G9">
        <v>0</v>
      </c>
      <c r="H9">
        <v>2</v>
      </c>
      <c r="I9">
        <f t="shared" si="0"/>
        <v>1.66</v>
      </c>
      <c r="J9">
        <f t="shared" si="1"/>
        <v>4.66</v>
      </c>
      <c r="K9" s="19">
        <f t="shared" si="2"/>
        <v>0.93908320000000001</v>
      </c>
      <c r="L9" s="8">
        <f t="shared" si="4"/>
        <v>0.88110940875284305</v>
      </c>
      <c r="N9">
        <v>8</v>
      </c>
      <c r="O9" s="8">
        <f t="shared" si="5"/>
        <v>0.94265306122448966</v>
      </c>
      <c r="P9" s="10">
        <f t="shared" si="6"/>
        <v>72</v>
      </c>
      <c r="Q9">
        <f t="shared" si="7"/>
        <v>7</v>
      </c>
      <c r="R9">
        <f t="shared" si="8"/>
        <v>2</v>
      </c>
      <c r="S9">
        <f t="shared" si="9"/>
        <v>0</v>
      </c>
    </row>
    <row r="10" spans="1:19" x14ac:dyDescent="0.3">
      <c r="A10">
        <v>1</v>
      </c>
      <c r="B10">
        <v>2</v>
      </c>
      <c r="C10">
        <v>1</v>
      </c>
      <c r="D10">
        <v>3</v>
      </c>
      <c r="E10">
        <v>0</v>
      </c>
      <c r="F10">
        <v>1</v>
      </c>
      <c r="G10">
        <v>1</v>
      </c>
      <c r="H10">
        <v>0</v>
      </c>
      <c r="I10">
        <f t="shared" si="0"/>
        <v>1.7199999999999998</v>
      </c>
      <c r="J10">
        <f t="shared" si="1"/>
        <v>4.66</v>
      </c>
      <c r="K10" s="19">
        <f t="shared" si="2"/>
        <v>0.9222999999999999</v>
      </c>
      <c r="L10" s="8">
        <f t="shared" si="4"/>
        <v>0.91426717346296549</v>
      </c>
      <c r="N10">
        <v>9</v>
      </c>
      <c r="O10" s="8">
        <f t="shared" si="5"/>
        <v>0.93727891156462584</v>
      </c>
      <c r="P10" s="10">
        <f t="shared" si="6"/>
        <v>56</v>
      </c>
      <c r="Q10">
        <f t="shared" si="7"/>
        <v>7</v>
      </c>
      <c r="R10">
        <f t="shared" si="8"/>
        <v>2</v>
      </c>
      <c r="S10">
        <f t="shared" si="9"/>
        <v>0</v>
      </c>
    </row>
    <row r="11" spans="1:19" x14ac:dyDescent="0.3">
      <c r="A11">
        <v>1</v>
      </c>
      <c r="B11">
        <v>2</v>
      </c>
      <c r="C11">
        <v>1</v>
      </c>
      <c r="D11">
        <v>2</v>
      </c>
      <c r="E11">
        <v>0</v>
      </c>
      <c r="F11">
        <v>1</v>
      </c>
      <c r="G11">
        <v>1</v>
      </c>
      <c r="H11">
        <v>1</v>
      </c>
      <c r="I11">
        <f t="shared" si="0"/>
        <v>1.6299999999999997</v>
      </c>
      <c r="J11">
        <f t="shared" si="1"/>
        <v>4.66</v>
      </c>
      <c r="K11" s="19">
        <f t="shared" si="2"/>
        <v>0.94560999999999995</v>
      </c>
      <c r="L11" s="8">
        <f t="shared" si="4"/>
        <v>0.85995123193927059</v>
      </c>
      <c r="N11">
        <v>10</v>
      </c>
      <c r="O11" s="8">
        <f t="shared" si="5"/>
        <v>0.93557828183956437</v>
      </c>
      <c r="P11" s="10">
        <f t="shared" si="6"/>
        <v>23</v>
      </c>
      <c r="Q11">
        <f t="shared" si="7"/>
        <v>7</v>
      </c>
      <c r="R11">
        <f t="shared" si="8"/>
        <v>1</v>
      </c>
      <c r="S11">
        <f t="shared" si="9"/>
        <v>1</v>
      </c>
    </row>
    <row r="12" spans="1:19" x14ac:dyDescent="0.3">
      <c r="A12">
        <v>1</v>
      </c>
      <c r="B12">
        <v>2</v>
      </c>
      <c r="C12">
        <v>2</v>
      </c>
      <c r="D12">
        <v>1</v>
      </c>
      <c r="E12">
        <v>0</v>
      </c>
      <c r="F12">
        <v>0</v>
      </c>
      <c r="G12">
        <v>0</v>
      </c>
      <c r="H12">
        <v>3</v>
      </c>
      <c r="I12">
        <f t="shared" si="0"/>
        <v>1.66</v>
      </c>
      <c r="J12">
        <f t="shared" si="1"/>
        <v>4.41</v>
      </c>
      <c r="K12" s="19">
        <f t="shared" si="2"/>
        <v>0.95735824000000003</v>
      </c>
      <c r="L12" s="8">
        <f t="shared" si="4"/>
        <v>0.81483496071624373</v>
      </c>
      <c r="N12">
        <v>11</v>
      </c>
      <c r="O12" s="8">
        <f t="shared" si="5"/>
        <v>0.9337414965986397</v>
      </c>
      <c r="P12" s="10">
        <f t="shared" si="6"/>
        <v>51</v>
      </c>
      <c r="Q12">
        <f t="shared" si="7"/>
        <v>8</v>
      </c>
      <c r="R12">
        <f t="shared" si="8"/>
        <v>1</v>
      </c>
      <c r="S12">
        <f t="shared" si="9"/>
        <v>0</v>
      </c>
    </row>
    <row r="13" spans="1:19" x14ac:dyDescent="0.3">
      <c r="A13">
        <v>1</v>
      </c>
      <c r="B13">
        <v>2</v>
      </c>
      <c r="C13">
        <v>1</v>
      </c>
      <c r="D13">
        <v>2</v>
      </c>
      <c r="E13">
        <v>0</v>
      </c>
      <c r="F13">
        <v>0</v>
      </c>
      <c r="G13">
        <v>1</v>
      </c>
      <c r="H13">
        <v>2</v>
      </c>
      <c r="I13">
        <f t="shared" si="0"/>
        <v>1.6299999999999997</v>
      </c>
      <c r="J13">
        <f t="shared" si="1"/>
        <v>4.41</v>
      </c>
      <c r="K13" s="19">
        <f t="shared" si="2"/>
        <v>0.96192699999999998</v>
      </c>
      <c r="L13" s="8">
        <f t="shared" si="4"/>
        <v>0.79054107664900419</v>
      </c>
      <c r="N13">
        <v>12</v>
      </c>
      <c r="O13" s="8">
        <f t="shared" si="5"/>
        <v>0.93251700680272087</v>
      </c>
      <c r="P13" s="10">
        <f t="shared" si="6"/>
        <v>261</v>
      </c>
      <c r="Q13">
        <f t="shared" si="7"/>
        <v>6</v>
      </c>
      <c r="R13">
        <f t="shared" si="8"/>
        <v>3</v>
      </c>
      <c r="S13">
        <f t="shared" si="9"/>
        <v>0</v>
      </c>
    </row>
    <row r="14" spans="1:19" x14ac:dyDescent="0.3">
      <c r="A14">
        <v>1</v>
      </c>
      <c r="B14">
        <v>2</v>
      </c>
      <c r="C14">
        <v>2</v>
      </c>
      <c r="D14">
        <v>2</v>
      </c>
      <c r="E14">
        <v>0</v>
      </c>
      <c r="F14">
        <v>2</v>
      </c>
      <c r="G14">
        <v>0</v>
      </c>
      <c r="H14">
        <v>0</v>
      </c>
      <c r="I14">
        <f t="shared" si="0"/>
        <v>1.7499999999999998</v>
      </c>
      <c r="J14">
        <f t="shared" si="1"/>
        <v>4.91</v>
      </c>
      <c r="K14" s="19">
        <f t="shared" si="2"/>
        <v>0.8756799999999999</v>
      </c>
      <c r="L14" s="8">
        <f t="shared" si="4"/>
        <v>0.94841269841269837</v>
      </c>
      <c r="N14">
        <v>13</v>
      </c>
      <c r="O14" s="8">
        <f t="shared" si="5"/>
        <v>0.93224489795918375</v>
      </c>
      <c r="P14" s="10">
        <f t="shared" si="6"/>
        <v>77</v>
      </c>
      <c r="Q14">
        <f t="shared" si="7"/>
        <v>6</v>
      </c>
      <c r="R14">
        <f t="shared" si="8"/>
        <v>3</v>
      </c>
      <c r="S14">
        <f t="shared" si="9"/>
        <v>0</v>
      </c>
    </row>
    <row r="15" spans="1:19" x14ac:dyDescent="0.3">
      <c r="A15">
        <v>1</v>
      </c>
      <c r="B15">
        <v>2</v>
      </c>
      <c r="C15">
        <v>2</v>
      </c>
      <c r="D15">
        <v>1</v>
      </c>
      <c r="E15">
        <v>0</v>
      </c>
      <c r="F15">
        <v>2</v>
      </c>
      <c r="G15">
        <v>0</v>
      </c>
      <c r="H15">
        <v>1</v>
      </c>
      <c r="I15">
        <f t="shared" si="0"/>
        <v>1.66</v>
      </c>
      <c r="J15">
        <f t="shared" si="1"/>
        <v>4.91</v>
      </c>
      <c r="K15" s="19">
        <f t="shared" si="2"/>
        <v>0.9129759999999999</v>
      </c>
      <c r="L15" s="8">
        <f t="shared" si="4"/>
        <v>0.92692548660855389</v>
      </c>
      <c r="N15">
        <v>14</v>
      </c>
      <c r="O15" s="8">
        <f t="shared" si="5"/>
        <v>0.93224489795918353</v>
      </c>
      <c r="P15" s="10">
        <f t="shared" si="6"/>
        <v>247</v>
      </c>
      <c r="Q15">
        <f t="shared" si="7"/>
        <v>6</v>
      </c>
      <c r="R15">
        <f t="shared" si="8"/>
        <v>3</v>
      </c>
      <c r="S15">
        <f t="shared" si="9"/>
        <v>0</v>
      </c>
    </row>
    <row r="16" spans="1:19" x14ac:dyDescent="0.3">
      <c r="A16">
        <v>1</v>
      </c>
      <c r="B16">
        <v>2</v>
      </c>
      <c r="C16">
        <v>2</v>
      </c>
      <c r="D16">
        <v>0</v>
      </c>
      <c r="E16">
        <v>0</v>
      </c>
      <c r="F16">
        <v>2</v>
      </c>
      <c r="G16">
        <v>0</v>
      </c>
      <c r="H16">
        <v>2</v>
      </c>
      <c r="I16">
        <f t="shared" si="0"/>
        <v>1.5699999999999998</v>
      </c>
      <c r="J16">
        <f t="shared" si="1"/>
        <v>4.91</v>
      </c>
      <c r="K16" s="19">
        <f t="shared" si="2"/>
        <v>0.93908320000000001</v>
      </c>
      <c r="L16" s="8">
        <f t="shared" si="4"/>
        <v>0.87456798428732596</v>
      </c>
      <c r="N16">
        <v>15</v>
      </c>
      <c r="O16" s="8">
        <f t="shared" si="5"/>
        <v>0.93063720478141865</v>
      </c>
      <c r="P16" s="10">
        <f t="shared" si="6"/>
        <v>28</v>
      </c>
      <c r="Q16">
        <f t="shared" si="7"/>
        <v>6</v>
      </c>
      <c r="R16">
        <f t="shared" si="8"/>
        <v>2</v>
      </c>
      <c r="S16">
        <f t="shared" si="9"/>
        <v>1</v>
      </c>
    </row>
    <row r="17" spans="1:19" x14ac:dyDescent="0.3">
      <c r="A17">
        <v>1</v>
      </c>
      <c r="B17">
        <v>2</v>
      </c>
      <c r="C17">
        <v>1</v>
      </c>
      <c r="D17">
        <v>2</v>
      </c>
      <c r="E17">
        <v>0</v>
      </c>
      <c r="F17">
        <v>2</v>
      </c>
      <c r="G17">
        <v>1</v>
      </c>
      <c r="H17">
        <v>0</v>
      </c>
      <c r="I17">
        <f t="shared" si="0"/>
        <v>1.6299999999999997</v>
      </c>
      <c r="J17">
        <f t="shared" si="1"/>
        <v>4.91</v>
      </c>
      <c r="K17" s="19">
        <f t="shared" si="2"/>
        <v>0.9222999999999999</v>
      </c>
      <c r="L17" s="8">
        <f t="shared" si="4"/>
        <v>0.91142510098015705</v>
      </c>
      <c r="N17">
        <v>16</v>
      </c>
      <c r="O17" s="8">
        <f t="shared" si="5"/>
        <v>0.93061224489795902</v>
      </c>
      <c r="P17" s="10">
        <f t="shared" si="6"/>
        <v>63</v>
      </c>
      <c r="Q17">
        <f t="shared" si="7"/>
        <v>6</v>
      </c>
      <c r="R17">
        <f t="shared" si="8"/>
        <v>3</v>
      </c>
      <c r="S17">
        <f t="shared" si="9"/>
        <v>0</v>
      </c>
    </row>
    <row r="18" spans="1:19" x14ac:dyDescent="0.3">
      <c r="A18">
        <v>1</v>
      </c>
      <c r="B18">
        <v>2</v>
      </c>
      <c r="C18">
        <v>1</v>
      </c>
      <c r="D18">
        <v>1</v>
      </c>
      <c r="E18">
        <v>0</v>
      </c>
      <c r="F18">
        <v>2</v>
      </c>
      <c r="G18">
        <v>1</v>
      </c>
      <c r="H18">
        <v>1</v>
      </c>
      <c r="I18">
        <f t="shared" si="0"/>
        <v>1.5399999999999998</v>
      </c>
      <c r="J18">
        <f t="shared" si="1"/>
        <v>4.91</v>
      </c>
      <c r="K18" s="19">
        <f t="shared" si="2"/>
        <v>0.94560999999999995</v>
      </c>
      <c r="L18" s="8">
        <f t="shared" si="4"/>
        <v>0.85152785028378841</v>
      </c>
      <c r="N18">
        <v>17</v>
      </c>
      <c r="O18" s="8">
        <f t="shared" si="5"/>
        <v>0.92999999999999972</v>
      </c>
      <c r="P18" s="10">
        <f t="shared" si="6"/>
        <v>1</v>
      </c>
      <c r="Q18">
        <f t="shared" si="7"/>
        <v>9</v>
      </c>
      <c r="R18">
        <f t="shared" si="8"/>
        <v>0</v>
      </c>
      <c r="S18">
        <f t="shared" si="9"/>
        <v>0</v>
      </c>
    </row>
    <row r="19" spans="1:19" x14ac:dyDescent="0.3">
      <c r="A19">
        <v>1</v>
      </c>
      <c r="B19">
        <v>2</v>
      </c>
      <c r="C19">
        <v>2</v>
      </c>
      <c r="D19">
        <v>0</v>
      </c>
      <c r="E19">
        <v>0</v>
      </c>
      <c r="F19">
        <v>1</v>
      </c>
      <c r="G19">
        <v>0</v>
      </c>
      <c r="H19">
        <v>3</v>
      </c>
      <c r="I19">
        <f t="shared" si="0"/>
        <v>1.5699999999999998</v>
      </c>
      <c r="J19">
        <f t="shared" si="1"/>
        <v>4.66</v>
      </c>
      <c r="K19" s="19">
        <f t="shared" si="2"/>
        <v>0.95735824000000003</v>
      </c>
      <c r="L19" s="8">
        <f t="shared" si="4"/>
        <v>0.81374416572305286</v>
      </c>
      <c r="N19">
        <v>18</v>
      </c>
      <c r="O19" s="8">
        <f t="shared" si="5"/>
        <v>0.92796571335763733</v>
      </c>
      <c r="P19" s="10">
        <f t="shared" si="6"/>
        <v>7</v>
      </c>
      <c r="Q19">
        <f t="shared" si="7"/>
        <v>7</v>
      </c>
      <c r="R19">
        <f t="shared" si="8"/>
        <v>1</v>
      </c>
      <c r="S19">
        <f t="shared" si="9"/>
        <v>1</v>
      </c>
    </row>
    <row r="20" spans="1:19" x14ac:dyDescent="0.3">
      <c r="A20">
        <v>1</v>
      </c>
      <c r="B20">
        <v>2</v>
      </c>
      <c r="C20">
        <v>1</v>
      </c>
      <c r="D20">
        <v>1</v>
      </c>
      <c r="E20">
        <v>0</v>
      </c>
      <c r="F20">
        <v>1</v>
      </c>
      <c r="G20">
        <v>1</v>
      </c>
      <c r="H20">
        <v>2</v>
      </c>
      <c r="I20">
        <f t="shared" si="0"/>
        <v>1.5399999999999998</v>
      </c>
      <c r="J20">
        <f t="shared" si="1"/>
        <v>4.66</v>
      </c>
      <c r="K20" s="19">
        <f t="shared" si="2"/>
        <v>0.96192699999999998</v>
      </c>
      <c r="L20" s="8">
        <f t="shared" si="4"/>
        <v>0.78757689334945846</v>
      </c>
      <c r="N20">
        <v>19</v>
      </c>
      <c r="O20" s="8">
        <f t="shared" si="5"/>
        <v>0.92692548660855389</v>
      </c>
      <c r="P20" s="10">
        <f t="shared" si="6"/>
        <v>14</v>
      </c>
      <c r="Q20">
        <f t="shared" si="7"/>
        <v>6</v>
      </c>
      <c r="R20">
        <f t="shared" si="8"/>
        <v>2</v>
      </c>
      <c r="S20">
        <f t="shared" si="9"/>
        <v>1</v>
      </c>
    </row>
    <row r="21" spans="1:19" x14ac:dyDescent="0.3">
      <c r="A21">
        <v>1</v>
      </c>
      <c r="B21">
        <v>2</v>
      </c>
      <c r="C21">
        <v>2</v>
      </c>
      <c r="D21">
        <v>0</v>
      </c>
      <c r="E21">
        <v>0</v>
      </c>
      <c r="F21">
        <v>0</v>
      </c>
      <c r="G21">
        <v>0</v>
      </c>
      <c r="H21">
        <v>4</v>
      </c>
      <c r="I21">
        <f t="shared" si="0"/>
        <v>1.5699999999999998</v>
      </c>
      <c r="J21">
        <f t="shared" si="1"/>
        <v>4.41</v>
      </c>
      <c r="K21" s="19">
        <f t="shared" si="2"/>
        <v>0.970150768</v>
      </c>
      <c r="L21" s="8">
        <f t="shared" si="4"/>
        <v>0.73937592015348086</v>
      </c>
      <c r="N21">
        <v>20</v>
      </c>
      <c r="O21" s="8">
        <f t="shared" si="5"/>
        <v>0.92614512471655352</v>
      </c>
      <c r="P21" s="10">
        <f t="shared" si="6"/>
        <v>129</v>
      </c>
      <c r="Q21">
        <f t="shared" si="7"/>
        <v>7</v>
      </c>
      <c r="R21">
        <f t="shared" si="8"/>
        <v>2</v>
      </c>
      <c r="S21">
        <f t="shared" si="9"/>
        <v>0</v>
      </c>
    </row>
    <row r="22" spans="1:19" x14ac:dyDescent="0.3">
      <c r="A22">
        <v>1</v>
      </c>
      <c r="B22">
        <v>2</v>
      </c>
      <c r="C22">
        <v>1</v>
      </c>
      <c r="D22">
        <v>1</v>
      </c>
      <c r="E22">
        <v>0</v>
      </c>
      <c r="F22">
        <v>0</v>
      </c>
      <c r="G22">
        <v>1</v>
      </c>
      <c r="H22">
        <v>3</v>
      </c>
      <c r="I22">
        <f t="shared" si="0"/>
        <v>1.5399999999999998</v>
      </c>
      <c r="J22">
        <f t="shared" si="1"/>
        <v>4.41</v>
      </c>
      <c r="K22" s="19">
        <f t="shared" si="2"/>
        <v>0.97334889999999996</v>
      </c>
      <c r="L22" s="8">
        <f t="shared" si="4"/>
        <v>0.71176377900602961</v>
      </c>
    </row>
    <row r="23" spans="1:19" x14ac:dyDescent="0.3">
      <c r="A23">
        <v>1</v>
      </c>
      <c r="B23">
        <v>2</v>
      </c>
      <c r="C23">
        <v>1</v>
      </c>
      <c r="D23">
        <v>4</v>
      </c>
      <c r="E23">
        <v>1</v>
      </c>
      <c r="F23">
        <v>0</v>
      </c>
      <c r="G23">
        <v>0</v>
      </c>
      <c r="H23">
        <v>0</v>
      </c>
      <c r="I23">
        <f t="shared" si="0"/>
        <v>1.8099999999999996</v>
      </c>
      <c r="J23">
        <f t="shared" si="1"/>
        <v>4.76</v>
      </c>
      <c r="K23" s="19">
        <f t="shared" si="2"/>
        <v>0.8756799999999999</v>
      </c>
      <c r="L23" s="8">
        <f t="shared" si="4"/>
        <v>0.95365079365079297</v>
      </c>
    </row>
    <row r="24" spans="1:19" x14ac:dyDescent="0.3">
      <c r="A24">
        <v>1</v>
      </c>
      <c r="B24">
        <v>2</v>
      </c>
      <c r="C24">
        <v>1</v>
      </c>
      <c r="D24">
        <v>3</v>
      </c>
      <c r="E24">
        <v>1</v>
      </c>
      <c r="F24">
        <v>0</v>
      </c>
      <c r="G24">
        <v>0</v>
      </c>
      <c r="H24">
        <v>1</v>
      </c>
      <c r="I24">
        <f t="shared" si="0"/>
        <v>1.7199999999999998</v>
      </c>
      <c r="J24">
        <f t="shared" si="1"/>
        <v>4.76</v>
      </c>
      <c r="K24" s="19">
        <f t="shared" si="2"/>
        <v>0.9129759999999999</v>
      </c>
      <c r="L24" s="8">
        <f t="shared" si="4"/>
        <v>0.93557828183956437</v>
      </c>
    </row>
    <row r="25" spans="1:19" x14ac:dyDescent="0.3">
      <c r="A25">
        <v>1</v>
      </c>
      <c r="B25">
        <v>2</v>
      </c>
      <c r="C25">
        <v>1</v>
      </c>
      <c r="D25">
        <v>2</v>
      </c>
      <c r="E25">
        <v>1</v>
      </c>
      <c r="F25">
        <v>0</v>
      </c>
      <c r="G25">
        <v>0</v>
      </c>
      <c r="H25">
        <v>2</v>
      </c>
      <c r="I25">
        <f t="shared" si="0"/>
        <v>1.6299999999999997</v>
      </c>
      <c r="J25">
        <f t="shared" si="1"/>
        <v>4.76</v>
      </c>
      <c r="K25" s="19">
        <f t="shared" si="2"/>
        <v>0.93908320000000001</v>
      </c>
      <c r="L25" s="8">
        <f t="shared" si="4"/>
        <v>0.88675108338481223</v>
      </c>
    </row>
    <row r="26" spans="1:19" x14ac:dyDescent="0.3">
      <c r="A26">
        <v>1</v>
      </c>
      <c r="B26">
        <v>2</v>
      </c>
      <c r="C26">
        <v>0</v>
      </c>
      <c r="D26">
        <v>4</v>
      </c>
      <c r="E26">
        <v>1</v>
      </c>
      <c r="F26">
        <v>0</v>
      </c>
      <c r="G26">
        <v>1</v>
      </c>
      <c r="H26">
        <v>0</v>
      </c>
      <c r="I26">
        <f t="shared" si="0"/>
        <v>1.69</v>
      </c>
      <c r="J26">
        <f t="shared" si="1"/>
        <v>4.76</v>
      </c>
      <c r="K26" s="19">
        <f t="shared" si="2"/>
        <v>0.9222999999999999</v>
      </c>
      <c r="L26" s="8">
        <f t="shared" si="4"/>
        <v>0.9212409983787655</v>
      </c>
    </row>
    <row r="27" spans="1:19" x14ac:dyDescent="0.3">
      <c r="A27">
        <v>1</v>
      </c>
      <c r="B27">
        <v>2</v>
      </c>
      <c r="C27">
        <v>0</v>
      </c>
      <c r="D27">
        <v>3</v>
      </c>
      <c r="E27">
        <v>1</v>
      </c>
      <c r="F27">
        <v>0</v>
      </c>
      <c r="G27">
        <v>1</v>
      </c>
      <c r="H27">
        <v>1</v>
      </c>
      <c r="I27">
        <f t="shared" si="0"/>
        <v>1.5999999999999999</v>
      </c>
      <c r="J27">
        <f t="shared" si="1"/>
        <v>4.76</v>
      </c>
      <c r="K27" s="19">
        <f t="shared" si="2"/>
        <v>0.94560999999999995</v>
      </c>
      <c r="L27" s="8">
        <f t="shared" si="4"/>
        <v>0.864897520004408</v>
      </c>
    </row>
    <row r="28" spans="1:19" x14ac:dyDescent="0.3">
      <c r="A28">
        <v>1</v>
      </c>
      <c r="B28">
        <v>2</v>
      </c>
      <c r="C28">
        <v>1</v>
      </c>
      <c r="D28">
        <v>3</v>
      </c>
      <c r="E28">
        <v>1</v>
      </c>
      <c r="F28">
        <v>1</v>
      </c>
      <c r="G28">
        <v>0</v>
      </c>
      <c r="H28">
        <v>0</v>
      </c>
      <c r="I28">
        <f t="shared" si="0"/>
        <v>1.7199999999999998</v>
      </c>
      <c r="J28">
        <f t="shared" si="1"/>
        <v>5.01</v>
      </c>
      <c r="K28" s="19">
        <f t="shared" si="2"/>
        <v>0.8756799999999999</v>
      </c>
      <c r="L28" s="8">
        <f t="shared" si="4"/>
        <v>0.95401360544217662</v>
      </c>
    </row>
    <row r="29" spans="1:19" x14ac:dyDescent="0.3">
      <c r="A29">
        <v>1</v>
      </c>
      <c r="B29">
        <v>2</v>
      </c>
      <c r="C29">
        <v>1</v>
      </c>
      <c r="D29">
        <v>2</v>
      </c>
      <c r="E29">
        <v>1</v>
      </c>
      <c r="F29">
        <v>1</v>
      </c>
      <c r="G29">
        <v>0</v>
      </c>
      <c r="H29">
        <v>1</v>
      </c>
      <c r="I29">
        <f t="shared" si="0"/>
        <v>1.6299999999999997</v>
      </c>
      <c r="J29">
        <f t="shared" si="1"/>
        <v>5.01</v>
      </c>
      <c r="K29" s="19">
        <f t="shared" si="2"/>
        <v>0.9129759999999999</v>
      </c>
      <c r="L29" s="8">
        <f t="shared" si="4"/>
        <v>0.93063720478141865</v>
      </c>
    </row>
    <row r="30" spans="1:19" x14ac:dyDescent="0.3">
      <c r="A30">
        <v>1</v>
      </c>
      <c r="B30">
        <v>2</v>
      </c>
      <c r="C30">
        <v>1</v>
      </c>
      <c r="D30">
        <v>1</v>
      </c>
      <c r="E30">
        <v>1</v>
      </c>
      <c r="F30">
        <v>1</v>
      </c>
      <c r="G30">
        <v>0</v>
      </c>
      <c r="H30">
        <v>2</v>
      </c>
      <c r="I30">
        <f t="shared" si="0"/>
        <v>1.5399999999999998</v>
      </c>
      <c r="J30">
        <f t="shared" si="1"/>
        <v>5.01</v>
      </c>
      <c r="K30" s="19">
        <f t="shared" si="2"/>
        <v>0.93908320000000001</v>
      </c>
      <c r="L30" s="8">
        <f t="shared" si="4"/>
        <v>0.87619726101293804</v>
      </c>
    </row>
    <row r="31" spans="1:19" x14ac:dyDescent="0.3">
      <c r="A31">
        <v>1</v>
      </c>
      <c r="B31">
        <v>2</v>
      </c>
      <c r="C31">
        <v>0</v>
      </c>
      <c r="D31">
        <v>3</v>
      </c>
      <c r="E31">
        <v>1</v>
      </c>
      <c r="F31">
        <v>1</v>
      </c>
      <c r="G31">
        <v>1</v>
      </c>
      <c r="H31">
        <v>0</v>
      </c>
      <c r="I31">
        <f t="shared" si="0"/>
        <v>1.5999999999999999</v>
      </c>
      <c r="J31">
        <f t="shared" si="1"/>
        <v>5.01</v>
      </c>
      <c r="K31" s="19">
        <f t="shared" si="2"/>
        <v>0.9222999999999999</v>
      </c>
      <c r="L31" s="8">
        <f t="shared" si="4"/>
        <v>0.91445823715928864</v>
      </c>
    </row>
    <row r="32" spans="1:19" x14ac:dyDescent="0.3">
      <c r="A32">
        <v>1</v>
      </c>
      <c r="B32">
        <v>2</v>
      </c>
      <c r="C32">
        <v>0</v>
      </c>
      <c r="D32">
        <v>2</v>
      </c>
      <c r="E32">
        <v>1</v>
      </c>
      <c r="F32">
        <v>1</v>
      </c>
      <c r="G32">
        <v>1</v>
      </c>
      <c r="H32">
        <v>1</v>
      </c>
      <c r="I32">
        <f t="shared" si="0"/>
        <v>1.5099999999999998</v>
      </c>
      <c r="J32">
        <f t="shared" si="1"/>
        <v>5.01</v>
      </c>
      <c r="K32" s="19">
        <f t="shared" si="2"/>
        <v>0.94560999999999995</v>
      </c>
      <c r="L32" s="8">
        <f t="shared" si="4"/>
        <v>0.8524338535432443</v>
      </c>
    </row>
    <row r="33" spans="1:12" x14ac:dyDescent="0.3">
      <c r="A33">
        <v>1</v>
      </c>
      <c r="B33">
        <v>2</v>
      </c>
      <c r="C33">
        <v>1</v>
      </c>
      <c r="D33">
        <v>1</v>
      </c>
      <c r="E33">
        <v>1</v>
      </c>
      <c r="F33">
        <v>0</v>
      </c>
      <c r="G33">
        <v>0</v>
      </c>
      <c r="H33">
        <v>3</v>
      </c>
      <c r="I33">
        <f t="shared" si="0"/>
        <v>1.5399999999999998</v>
      </c>
      <c r="J33">
        <f t="shared" si="1"/>
        <v>4.76</v>
      </c>
      <c r="K33" s="19">
        <f t="shared" si="2"/>
        <v>0.95735824000000003</v>
      </c>
      <c r="L33" s="8">
        <f t="shared" si="4"/>
        <v>0.81726445865562258</v>
      </c>
    </row>
    <row r="34" spans="1:12" x14ac:dyDescent="0.3">
      <c r="A34">
        <v>1</v>
      </c>
      <c r="B34">
        <v>2</v>
      </c>
      <c r="C34">
        <v>0</v>
      </c>
      <c r="D34">
        <v>2</v>
      </c>
      <c r="E34">
        <v>1</v>
      </c>
      <c r="F34">
        <v>0</v>
      </c>
      <c r="G34">
        <v>1</v>
      </c>
      <c r="H34">
        <v>2</v>
      </c>
      <c r="I34">
        <f t="shared" si="0"/>
        <v>1.5099999999999998</v>
      </c>
      <c r="J34">
        <f t="shared" si="1"/>
        <v>4.76</v>
      </c>
      <c r="K34" s="19">
        <f t="shared" si="2"/>
        <v>0.96192699999999998</v>
      </c>
      <c r="L34" s="8">
        <f t="shared" si="4"/>
        <v>0.79036671292550142</v>
      </c>
    </row>
    <row r="35" spans="1:12" x14ac:dyDescent="0.3">
      <c r="A35">
        <v>1</v>
      </c>
      <c r="B35">
        <v>2</v>
      </c>
      <c r="C35">
        <v>1</v>
      </c>
      <c r="D35">
        <v>0</v>
      </c>
      <c r="E35">
        <v>1</v>
      </c>
      <c r="F35">
        <v>1</v>
      </c>
      <c r="G35">
        <v>0</v>
      </c>
      <c r="H35">
        <v>3</v>
      </c>
      <c r="I35">
        <f t="shared" si="0"/>
        <v>1.4499999999999997</v>
      </c>
      <c r="J35">
        <f t="shared" si="1"/>
        <v>5.01</v>
      </c>
      <c r="K35" s="19">
        <f t="shared" si="2"/>
        <v>0.95735824000000003</v>
      </c>
      <c r="L35" s="8">
        <f t="shared" si="4"/>
        <v>0.80092732455306237</v>
      </c>
    </row>
    <row r="36" spans="1:12" x14ac:dyDescent="0.3">
      <c r="A36">
        <v>1</v>
      </c>
      <c r="B36">
        <v>2</v>
      </c>
      <c r="C36">
        <v>0</v>
      </c>
      <c r="D36">
        <v>1</v>
      </c>
      <c r="E36">
        <v>1</v>
      </c>
      <c r="F36">
        <v>1</v>
      </c>
      <c r="G36">
        <v>1</v>
      </c>
      <c r="H36">
        <v>2</v>
      </c>
      <c r="I36">
        <f t="shared" si="0"/>
        <v>1.42</v>
      </c>
      <c r="J36">
        <f t="shared" si="1"/>
        <v>5.01</v>
      </c>
      <c r="K36" s="19">
        <f t="shared" si="2"/>
        <v>0.96192699999999998</v>
      </c>
      <c r="L36" s="8">
        <f t="shared" si="4"/>
        <v>0.77208343106107802</v>
      </c>
    </row>
    <row r="37" spans="1:12" x14ac:dyDescent="0.3">
      <c r="A37">
        <v>1</v>
      </c>
      <c r="B37">
        <v>2</v>
      </c>
      <c r="C37">
        <v>1</v>
      </c>
      <c r="D37">
        <v>2</v>
      </c>
      <c r="E37">
        <v>0</v>
      </c>
      <c r="F37">
        <v>0</v>
      </c>
      <c r="G37">
        <v>0</v>
      </c>
      <c r="H37">
        <v>2</v>
      </c>
      <c r="I37">
        <f t="shared" si="0"/>
        <v>1.6299999999999997</v>
      </c>
      <c r="J37">
        <f t="shared" si="1"/>
        <v>4.41</v>
      </c>
      <c r="K37" s="19">
        <f t="shared" si="2"/>
        <v>0.93908320000000001</v>
      </c>
      <c r="L37" s="8">
        <f t="shared" si="4"/>
        <v>0.74801938607710583</v>
      </c>
    </row>
    <row r="38" spans="1:12" x14ac:dyDescent="0.3">
      <c r="A38">
        <v>1</v>
      </c>
      <c r="B38">
        <v>2</v>
      </c>
      <c r="C38">
        <v>1</v>
      </c>
      <c r="D38">
        <v>1</v>
      </c>
      <c r="E38">
        <v>0</v>
      </c>
      <c r="F38">
        <v>0</v>
      </c>
      <c r="G38">
        <v>0</v>
      </c>
      <c r="H38">
        <v>3</v>
      </c>
      <c r="I38">
        <f t="shared" si="0"/>
        <v>1.5399999999999998</v>
      </c>
      <c r="J38">
        <f t="shared" si="1"/>
        <v>4.41</v>
      </c>
      <c r="K38" s="19">
        <f t="shared" si="2"/>
        <v>0.95735824000000003</v>
      </c>
      <c r="L38" s="8">
        <f t="shared" si="4"/>
        <v>0.68364207198976801</v>
      </c>
    </row>
    <row r="39" spans="1:12" x14ac:dyDescent="0.3">
      <c r="A39">
        <v>1</v>
      </c>
      <c r="B39">
        <v>2</v>
      </c>
      <c r="C39">
        <v>1</v>
      </c>
      <c r="D39">
        <v>0</v>
      </c>
      <c r="E39">
        <v>0</v>
      </c>
      <c r="F39">
        <v>0</v>
      </c>
      <c r="G39">
        <v>0</v>
      </c>
      <c r="H39">
        <v>4</v>
      </c>
      <c r="I39">
        <f t="shared" si="0"/>
        <v>1.4499999999999997</v>
      </c>
      <c r="J39">
        <f t="shared" si="1"/>
        <v>4.41</v>
      </c>
      <c r="K39" s="19">
        <f t="shared" si="2"/>
        <v>0.970150768</v>
      </c>
      <c r="L39" s="8">
        <f t="shared" si="4"/>
        <v>0.60642998995066688</v>
      </c>
    </row>
    <row r="40" spans="1:12" x14ac:dyDescent="0.3">
      <c r="A40">
        <v>1</v>
      </c>
      <c r="B40">
        <v>2</v>
      </c>
      <c r="C40">
        <v>0</v>
      </c>
      <c r="D40">
        <v>2</v>
      </c>
      <c r="E40">
        <v>0</v>
      </c>
      <c r="F40">
        <v>0</v>
      </c>
      <c r="G40">
        <v>1</v>
      </c>
      <c r="H40">
        <v>2</v>
      </c>
      <c r="I40">
        <f t="shared" si="0"/>
        <v>1.5099999999999998</v>
      </c>
      <c r="J40">
        <f t="shared" si="1"/>
        <v>4.41</v>
      </c>
      <c r="K40" s="19">
        <f t="shared" si="2"/>
        <v>0.96192699999999998</v>
      </c>
      <c r="L40" s="8">
        <f t="shared" si="4"/>
        <v>0.65872210168097944</v>
      </c>
    </row>
    <row r="41" spans="1:12" x14ac:dyDescent="0.3">
      <c r="A41">
        <v>1</v>
      </c>
      <c r="B41">
        <v>2</v>
      </c>
      <c r="C41">
        <v>0</v>
      </c>
      <c r="D41">
        <v>1</v>
      </c>
      <c r="E41">
        <v>0</v>
      </c>
      <c r="F41">
        <v>0</v>
      </c>
      <c r="G41">
        <v>1</v>
      </c>
      <c r="H41">
        <v>3</v>
      </c>
      <c r="I41">
        <f t="shared" si="0"/>
        <v>1.42</v>
      </c>
      <c r="J41">
        <f t="shared" si="1"/>
        <v>4.41</v>
      </c>
      <c r="K41" s="19">
        <f t="shared" si="2"/>
        <v>0.97334889999999996</v>
      </c>
      <c r="L41" s="8">
        <f t="shared" si="4"/>
        <v>0.57837958843413118</v>
      </c>
    </row>
    <row r="42" spans="1:12" x14ac:dyDescent="0.3">
      <c r="A42">
        <v>1</v>
      </c>
      <c r="B42">
        <v>2</v>
      </c>
      <c r="C42">
        <v>0</v>
      </c>
      <c r="D42">
        <v>4</v>
      </c>
      <c r="E42">
        <v>0</v>
      </c>
      <c r="F42">
        <v>0</v>
      </c>
      <c r="G42">
        <v>2</v>
      </c>
      <c r="H42">
        <v>0</v>
      </c>
      <c r="I42">
        <f t="shared" si="0"/>
        <v>1.69</v>
      </c>
      <c r="J42">
        <f t="shared" si="1"/>
        <v>4.41</v>
      </c>
      <c r="K42" s="19">
        <f t="shared" si="2"/>
        <v>0.95143749999999994</v>
      </c>
      <c r="L42" s="8">
        <f t="shared" si="4"/>
        <v>0.83620657660332531</v>
      </c>
    </row>
    <row r="43" spans="1:12" x14ac:dyDescent="0.3">
      <c r="A43">
        <v>1</v>
      </c>
      <c r="B43">
        <v>2</v>
      </c>
      <c r="C43">
        <v>0</v>
      </c>
      <c r="D43">
        <v>3</v>
      </c>
      <c r="E43">
        <v>0</v>
      </c>
      <c r="F43">
        <v>0</v>
      </c>
      <c r="G43">
        <v>2</v>
      </c>
      <c r="H43">
        <v>1</v>
      </c>
      <c r="I43">
        <f t="shared" si="0"/>
        <v>1.5999999999999999</v>
      </c>
      <c r="J43">
        <f t="shared" si="1"/>
        <v>4.41</v>
      </c>
      <c r="K43" s="19">
        <f t="shared" si="2"/>
        <v>0.96600624999999996</v>
      </c>
      <c r="L43" s="8">
        <f t="shared" si="4"/>
        <v>0.76503974054449131</v>
      </c>
    </row>
    <row r="44" spans="1:12" x14ac:dyDescent="0.3">
      <c r="A44">
        <v>1</v>
      </c>
      <c r="B44">
        <v>2</v>
      </c>
      <c r="C44">
        <v>0</v>
      </c>
      <c r="D44">
        <v>3</v>
      </c>
      <c r="E44">
        <v>0</v>
      </c>
      <c r="F44">
        <v>1</v>
      </c>
      <c r="G44">
        <v>2</v>
      </c>
      <c r="H44">
        <v>0</v>
      </c>
      <c r="I44">
        <f t="shared" si="0"/>
        <v>1.5999999999999999</v>
      </c>
      <c r="J44">
        <f t="shared" si="1"/>
        <v>4.66</v>
      </c>
      <c r="K44" s="19">
        <f t="shared" si="2"/>
        <v>0.95143749999999994</v>
      </c>
      <c r="L44" s="8">
        <f t="shared" si="4"/>
        <v>0.83697033841248314</v>
      </c>
    </row>
    <row r="45" spans="1:12" x14ac:dyDescent="0.3">
      <c r="A45">
        <v>1</v>
      </c>
      <c r="B45">
        <v>2</v>
      </c>
      <c r="C45">
        <v>0</v>
      </c>
      <c r="D45">
        <v>2</v>
      </c>
      <c r="E45">
        <v>0</v>
      </c>
      <c r="F45">
        <v>1</v>
      </c>
      <c r="G45">
        <v>2</v>
      </c>
      <c r="H45">
        <v>1</v>
      </c>
      <c r="I45">
        <f t="shared" si="0"/>
        <v>1.5099999999999998</v>
      </c>
      <c r="J45">
        <f t="shared" si="1"/>
        <v>4.66</v>
      </c>
      <c r="K45" s="19">
        <f t="shared" si="2"/>
        <v>0.96600624999999996</v>
      </c>
      <c r="L45" s="8">
        <f t="shared" si="4"/>
        <v>0.76018688184741579</v>
      </c>
    </row>
    <row r="46" spans="1:12" x14ac:dyDescent="0.3">
      <c r="A46">
        <v>1</v>
      </c>
      <c r="B46">
        <v>2</v>
      </c>
      <c r="C46">
        <v>0</v>
      </c>
      <c r="D46">
        <v>2</v>
      </c>
      <c r="E46">
        <v>0</v>
      </c>
      <c r="F46">
        <v>0</v>
      </c>
      <c r="G46">
        <v>2</v>
      </c>
      <c r="H46">
        <v>2</v>
      </c>
      <c r="I46">
        <f t="shared" si="0"/>
        <v>1.5099999999999998</v>
      </c>
      <c r="J46">
        <f t="shared" si="1"/>
        <v>4.41</v>
      </c>
      <c r="K46" s="19">
        <f t="shared" si="2"/>
        <v>0.97620437500000001</v>
      </c>
      <c r="L46" s="8">
        <f t="shared" si="4"/>
        <v>0.68334163878357401</v>
      </c>
    </row>
    <row r="47" spans="1:12" x14ac:dyDescent="0.3">
      <c r="A47">
        <v>1</v>
      </c>
      <c r="B47">
        <v>2</v>
      </c>
      <c r="C47">
        <v>1</v>
      </c>
      <c r="D47">
        <v>0</v>
      </c>
      <c r="E47">
        <v>0</v>
      </c>
      <c r="F47">
        <v>2</v>
      </c>
      <c r="G47">
        <v>1</v>
      </c>
      <c r="H47">
        <v>2</v>
      </c>
      <c r="I47">
        <f t="shared" si="0"/>
        <v>1.4499999999999997</v>
      </c>
      <c r="J47">
        <f t="shared" si="1"/>
        <v>4.91</v>
      </c>
      <c r="K47" s="19">
        <f t="shared" si="2"/>
        <v>0.96192699999999998</v>
      </c>
      <c r="L47" s="8">
        <f t="shared" si="4"/>
        <v>0.77340361353902654</v>
      </c>
    </row>
    <row r="48" spans="1:12" x14ac:dyDescent="0.3">
      <c r="A48">
        <v>1</v>
      </c>
      <c r="B48">
        <v>2</v>
      </c>
      <c r="C48">
        <v>0</v>
      </c>
      <c r="D48">
        <v>2</v>
      </c>
      <c r="E48">
        <v>0</v>
      </c>
      <c r="F48">
        <v>2</v>
      </c>
      <c r="G48">
        <v>2</v>
      </c>
      <c r="H48">
        <v>0</v>
      </c>
      <c r="I48">
        <f t="shared" si="0"/>
        <v>1.5099999999999998</v>
      </c>
      <c r="J48">
        <f t="shared" si="1"/>
        <v>4.91</v>
      </c>
      <c r="K48" s="19">
        <f t="shared" si="2"/>
        <v>0.95143749999999994</v>
      </c>
      <c r="L48" s="8">
        <f t="shared" si="4"/>
        <v>0.82664723524999872</v>
      </c>
    </row>
    <row r="49" spans="1:12" x14ac:dyDescent="0.3">
      <c r="A49">
        <v>1</v>
      </c>
      <c r="B49">
        <v>2</v>
      </c>
      <c r="C49">
        <v>0</v>
      </c>
      <c r="D49">
        <v>1</v>
      </c>
      <c r="E49">
        <v>0</v>
      </c>
      <c r="F49">
        <v>2</v>
      </c>
      <c r="G49">
        <v>2</v>
      </c>
      <c r="H49">
        <v>1</v>
      </c>
      <c r="I49">
        <f t="shared" si="0"/>
        <v>1.42</v>
      </c>
      <c r="J49">
        <f t="shared" si="1"/>
        <v>4.91</v>
      </c>
      <c r="K49" s="19">
        <f t="shared" si="2"/>
        <v>0.96600624999999996</v>
      </c>
      <c r="L49" s="8">
        <f t="shared" si="4"/>
        <v>0.74407739215197011</v>
      </c>
    </row>
    <row r="50" spans="1:12" x14ac:dyDescent="0.3">
      <c r="A50">
        <v>1</v>
      </c>
      <c r="B50">
        <v>2</v>
      </c>
      <c r="C50">
        <v>1</v>
      </c>
      <c r="D50">
        <v>0</v>
      </c>
      <c r="E50">
        <v>0</v>
      </c>
      <c r="F50">
        <v>1</v>
      </c>
      <c r="G50">
        <v>1</v>
      </c>
      <c r="H50">
        <v>3</v>
      </c>
      <c r="I50">
        <f t="shared" si="0"/>
        <v>1.4499999999999997</v>
      </c>
      <c r="J50">
        <f t="shared" si="1"/>
        <v>4.66</v>
      </c>
      <c r="K50" s="19">
        <f t="shared" si="2"/>
        <v>0.97334889999999996</v>
      </c>
      <c r="L50" s="8">
        <f t="shared" si="4"/>
        <v>0.70309330252138591</v>
      </c>
    </row>
    <row r="51" spans="1:12" x14ac:dyDescent="0.3">
      <c r="A51">
        <v>1</v>
      </c>
      <c r="B51">
        <v>2</v>
      </c>
      <c r="C51">
        <v>0</v>
      </c>
      <c r="D51">
        <v>1</v>
      </c>
      <c r="E51">
        <v>0</v>
      </c>
      <c r="F51">
        <v>1</v>
      </c>
      <c r="G51">
        <v>2</v>
      </c>
      <c r="H51">
        <v>2</v>
      </c>
      <c r="I51">
        <f t="shared" si="0"/>
        <v>1.42</v>
      </c>
      <c r="J51">
        <f t="shared" si="1"/>
        <v>4.66</v>
      </c>
      <c r="K51" s="19">
        <f t="shared" si="2"/>
        <v>0.97620437500000001</v>
      </c>
      <c r="L51" s="8">
        <f t="shared" si="4"/>
        <v>0.67274981486367014</v>
      </c>
    </row>
    <row r="52" spans="1:12" x14ac:dyDescent="0.3">
      <c r="A52">
        <v>1</v>
      </c>
      <c r="B52">
        <v>1</v>
      </c>
      <c r="C52">
        <v>2</v>
      </c>
      <c r="D52">
        <v>4</v>
      </c>
      <c r="E52">
        <v>0</v>
      </c>
      <c r="F52">
        <v>1</v>
      </c>
      <c r="G52">
        <v>0</v>
      </c>
      <c r="H52">
        <v>0</v>
      </c>
      <c r="I52">
        <f t="shared" si="0"/>
        <v>1.83</v>
      </c>
      <c r="J52">
        <f t="shared" si="1"/>
        <v>4.66</v>
      </c>
      <c r="K52" s="19">
        <f t="shared" si="2"/>
        <v>0.8756799999999999</v>
      </c>
      <c r="L52" s="8">
        <f t="shared" si="4"/>
        <v>0.9337414965986397</v>
      </c>
    </row>
    <row r="53" spans="1:12" x14ac:dyDescent="0.3">
      <c r="A53">
        <v>1</v>
      </c>
      <c r="B53">
        <v>1</v>
      </c>
      <c r="C53">
        <v>2</v>
      </c>
      <c r="D53">
        <v>3</v>
      </c>
      <c r="E53">
        <v>0</v>
      </c>
      <c r="F53">
        <v>1</v>
      </c>
      <c r="G53">
        <v>0</v>
      </c>
      <c r="H53">
        <v>1</v>
      </c>
      <c r="I53">
        <f t="shared" si="0"/>
        <v>1.74</v>
      </c>
      <c r="J53">
        <f t="shared" si="1"/>
        <v>4.66</v>
      </c>
      <c r="K53" s="19">
        <f t="shared" si="2"/>
        <v>0.9129759999999999</v>
      </c>
      <c r="L53" s="8">
        <f t="shared" si="4"/>
        <v>0.91694876642416512</v>
      </c>
    </row>
    <row r="54" spans="1:12" x14ac:dyDescent="0.3">
      <c r="A54">
        <v>1</v>
      </c>
      <c r="B54">
        <v>1</v>
      </c>
      <c r="C54">
        <v>2</v>
      </c>
      <c r="D54">
        <v>2</v>
      </c>
      <c r="E54">
        <v>0</v>
      </c>
      <c r="F54">
        <v>1</v>
      </c>
      <c r="G54">
        <v>0</v>
      </c>
      <c r="H54">
        <v>2</v>
      </c>
      <c r="I54">
        <f t="shared" si="0"/>
        <v>1.65</v>
      </c>
      <c r="J54">
        <f t="shared" si="1"/>
        <v>4.66</v>
      </c>
      <c r="K54" s="19">
        <f t="shared" si="2"/>
        <v>0.93908320000000001</v>
      </c>
      <c r="L54" s="8">
        <f t="shared" si="4"/>
        <v>0.86977742436276562</v>
      </c>
    </row>
    <row r="55" spans="1:12" x14ac:dyDescent="0.3">
      <c r="A55">
        <v>1</v>
      </c>
      <c r="B55">
        <v>1</v>
      </c>
      <c r="C55">
        <v>1</v>
      </c>
      <c r="D55">
        <v>4</v>
      </c>
      <c r="E55">
        <v>0</v>
      </c>
      <c r="F55">
        <v>1</v>
      </c>
      <c r="G55">
        <v>1</v>
      </c>
      <c r="H55">
        <v>0</v>
      </c>
      <c r="I55">
        <f t="shared" si="0"/>
        <v>1.71</v>
      </c>
      <c r="J55">
        <f t="shared" si="1"/>
        <v>4.66</v>
      </c>
      <c r="K55" s="19">
        <f t="shared" si="2"/>
        <v>0.9222999999999999</v>
      </c>
      <c r="L55" s="8">
        <f t="shared" si="4"/>
        <v>0.90313771315213454</v>
      </c>
    </row>
    <row r="56" spans="1:12" x14ac:dyDescent="0.3">
      <c r="A56">
        <v>1</v>
      </c>
      <c r="B56">
        <v>1</v>
      </c>
      <c r="C56">
        <v>1</v>
      </c>
      <c r="D56">
        <v>3</v>
      </c>
      <c r="E56">
        <v>0</v>
      </c>
      <c r="F56">
        <v>1</v>
      </c>
      <c r="G56">
        <v>1</v>
      </c>
      <c r="H56">
        <v>1</v>
      </c>
      <c r="I56">
        <f t="shared" si="0"/>
        <v>1.62</v>
      </c>
      <c r="J56">
        <f t="shared" si="1"/>
        <v>4.66</v>
      </c>
      <c r="K56" s="19">
        <f t="shared" si="2"/>
        <v>0.94560999999999995</v>
      </c>
      <c r="L56" s="8">
        <f t="shared" si="4"/>
        <v>0.84854048818504224</v>
      </c>
    </row>
    <row r="57" spans="1:12" x14ac:dyDescent="0.3">
      <c r="A57">
        <v>1</v>
      </c>
      <c r="B57">
        <v>1</v>
      </c>
      <c r="C57">
        <v>2</v>
      </c>
      <c r="D57">
        <v>3</v>
      </c>
      <c r="E57">
        <v>0</v>
      </c>
      <c r="F57">
        <v>2</v>
      </c>
      <c r="G57">
        <v>0</v>
      </c>
      <c r="H57">
        <v>0</v>
      </c>
      <c r="I57">
        <f t="shared" si="0"/>
        <v>1.74</v>
      </c>
      <c r="J57">
        <f t="shared" si="1"/>
        <v>4.91</v>
      </c>
      <c r="K57" s="19">
        <f t="shared" si="2"/>
        <v>0.8756799999999999</v>
      </c>
      <c r="L57" s="8">
        <f t="shared" si="4"/>
        <v>0.93727891156462584</v>
      </c>
    </row>
    <row r="58" spans="1:12" x14ac:dyDescent="0.3">
      <c r="A58">
        <v>1</v>
      </c>
      <c r="B58">
        <v>1</v>
      </c>
      <c r="C58">
        <v>2</v>
      </c>
      <c r="D58">
        <v>2</v>
      </c>
      <c r="E58">
        <v>0</v>
      </c>
      <c r="F58">
        <v>2</v>
      </c>
      <c r="G58">
        <v>0</v>
      </c>
      <c r="H58">
        <v>1</v>
      </c>
      <c r="I58">
        <f t="shared" si="0"/>
        <v>1.65</v>
      </c>
      <c r="J58">
        <f t="shared" si="1"/>
        <v>4.91</v>
      </c>
      <c r="K58" s="19">
        <f t="shared" si="2"/>
        <v>0.9129759999999999</v>
      </c>
      <c r="L58" s="8">
        <f t="shared" si="4"/>
        <v>0.91531750174946636</v>
      </c>
    </row>
    <row r="59" spans="1:12" x14ac:dyDescent="0.3">
      <c r="A59">
        <v>1</v>
      </c>
      <c r="B59">
        <v>1</v>
      </c>
      <c r="C59">
        <v>2</v>
      </c>
      <c r="D59">
        <v>1</v>
      </c>
      <c r="E59">
        <v>0</v>
      </c>
      <c r="F59">
        <v>2</v>
      </c>
      <c r="G59">
        <v>0</v>
      </c>
      <c r="H59">
        <v>2</v>
      </c>
      <c r="I59">
        <f t="shared" si="0"/>
        <v>1.56</v>
      </c>
      <c r="J59">
        <f t="shared" si="1"/>
        <v>4.91</v>
      </c>
      <c r="K59" s="19">
        <f t="shared" si="2"/>
        <v>0.93908320000000001</v>
      </c>
      <c r="L59" s="8">
        <f t="shared" si="4"/>
        <v>0.8626280608205279</v>
      </c>
    </row>
    <row r="60" spans="1:12" x14ac:dyDescent="0.3">
      <c r="A60">
        <v>1</v>
      </c>
      <c r="B60">
        <v>1</v>
      </c>
      <c r="C60">
        <v>1</v>
      </c>
      <c r="D60">
        <v>3</v>
      </c>
      <c r="E60">
        <v>0</v>
      </c>
      <c r="F60">
        <v>2</v>
      </c>
      <c r="G60">
        <v>1</v>
      </c>
      <c r="H60">
        <v>0</v>
      </c>
      <c r="I60">
        <f t="shared" si="0"/>
        <v>1.62</v>
      </c>
      <c r="J60">
        <f t="shared" si="1"/>
        <v>4.91</v>
      </c>
      <c r="K60" s="19">
        <f t="shared" si="2"/>
        <v>0.9222999999999999</v>
      </c>
      <c r="L60" s="8">
        <f t="shared" si="4"/>
        <v>0.89969856661831571</v>
      </c>
    </row>
    <row r="61" spans="1:12" x14ac:dyDescent="0.3">
      <c r="A61">
        <v>1</v>
      </c>
      <c r="B61">
        <v>1</v>
      </c>
      <c r="C61">
        <v>1</v>
      </c>
      <c r="D61">
        <v>2</v>
      </c>
      <c r="E61">
        <v>0</v>
      </c>
      <c r="F61">
        <v>2</v>
      </c>
      <c r="G61">
        <v>1</v>
      </c>
      <c r="H61">
        <v>1</v>
      </c>
      <c r="I61">
        <f t="shared" si="0"/>
        <v>1.53</v>
      </c>
      <c r="J61">
        <f t="shared" si="1"/>
        <v>4.91</v>
      </c>
      <c r="K61" s="19">
        <f t="shared" si="2"/>
        <v>0.94560999999999995</v>
      </c>
      <c r="L61" s="8">
        <f t="shared" si="4"/>
        <v>0.83950494216506288</v>
      </c>
    </row>
    <row r="62" spans="1:12" x14ac:dyDescent="0.3">
      <c r="A62">
        <v>1</v>
      </c>
      <c r="B62">
        <v>1</v>
      </c>
      <c r="C62">
        <v>2</v>
      </c>
      <c r="D62">
        <v>1</v>
      </c>
      <c r="E62">
        <v>0</v>
      </c>
      <c r="F62">
        <v>1</v>
      </c>
      <c r="G62">
        <v>0</v>
      </c>
      <c r="H62">
        <v>3</v>
      </c>
      <c r="I62">
        <f t="shared" si="0"/>
        <v>1.56</v>
      </c>
      <c r="J62">
        <f t="shared" si="1"/>
        <v>4.66</v>
      </c>
      <c r="K62" s="19">
        <f t="shared" si="2"/>
        <v>0.95735824000000003</v>
      </c>
      <c r="L62" s="8">
        <f t="shared" si="4"/>
        <v>0.80219165511335233</v>
      </c>
    </row>
    <row r="63" spans="1:12" x14ac:dyDescent="0.3">
      <c r="A63">
        <v>1</v>
      </c>
      <c r="B63">
        <v>1</v>
      </c>
      <c r="C63">
        <v>1</v>
      </c>
      <c r="D63">
        <v>2</v>
      </c>
      <c r="E63">
        <v>0</v>
      </c>
      <c r="F63">
        <v>1</v>
      </c>
      <c r="G63">
        <v>1</v>
      </c>
      <c r="H63">
        <v>2</v>
      </c>
      <c r="I63">
        <f t="shared" si="0"/>
        <v>1.53</v>
      </c>
      <c r="J63">
        <f t="shared" si="1"/>
        <v>4.66</v>
      </c>
      <c r="K63" s="19">
        <f t="shared" si="2"/>
        <v>0.96192699999999998</v>
      </c>
      <c r="L63" s="8">
        <f t="shared" si="4"/>
        <v>0.77596925118485194</v>
      </c>
    </row>
    <row r="64" spans="1:12" x14ac:dyDescent="0.3">
      <c r="A64">
        <v>1</v>
      </c>
      <c r="B64">
        <v>1</v>
      </c>
      <c r="C64">
        <v>2</v>
      </c>
      <c r="D64">
        <v>2</v>
      </c>
      <c r="E64">
        <v>0</v>
      </c>
      <c r="F64">
        <v>3</v>
      </c>
      <c r="G64">
        <v>0</v>
      </c>
      <c r="H64">
        <v>0</v>
      </c>
      <c r="I64">
        <f t="shared" si="0"/>
        <v>1.65</v>
      </c>
      <c r="J64">
        <f t="shared" si="1"/>
        <v>5.16</v>
      </c>
      <c r="K64" s="19">
        <f t="shared" si="2"/>
        <v>0.8756799999999999</v>
      </c>
      <c r="L64" s="8">
        <f t="shared" si="4"/>
        <v>0.93061224489795902</v>
      </c>
    </row>
    <row r="65" spans="1:12" x14ac:dyDescent="0.3">
      <c r="A65">
        <v>1</v>
      </c>
      <c r="B65">
        <v>1</v>
      </c>
      <c r="C65">
        <v>2</v>
      </c>
      <c r="D65">
        <v>1</v>
      </c>
      <c r="E65">
        <v>0</v>
      </c>
      <c r="F65">
        <v>3</v>
      </c>
      <c r="G65">
        <v>0</v>
      </c>
      <c r="H65">
        <v>1</v>
      </c>
      <c r="I65">
        <f t="shared" si="0"/>
        <v>1.56</v>
      </c>
      <c r="J65">
        <f t="shared" si="1"/>
        <v>5.16</v>
      </c>
      <c r="K65" s="19">
        <f t="shared" si="2"/>
        <v>0.9129759999999999</v>
      </c>
      <c r="L65" s="8">
        <f t="shared" si="4"/>
        <v>0.90304755441368956</v>
      </c>
    </row>
    <row r="66" spans="1:12" x14ac:dyDescent="0.3">
      <c r="A66">
        <v>1</v>
      </c>
      <c r="B66">
        <v>1</v>
      </c>
      <c r="C66">
        <v>2</v>
      </c>
      <c r="D66">
        <v>0</v>
      </c>
      <c r="E66">
        <v>0</v>
      </c>
      <c r="F66">
        <v>3</v>
      </c>
      <c r="G66">
        <v>0</v>
      </c>
      <c r="H66">
        <v>2</v>
      </c>
      <c r="I66">
        <f t="shared" ref="I66:I129" si="10">(1 + ATT/100 + $A66*13/100 + $B66*10/100 + $C66*12/100 + $D66*9/100)</f>
        <v>1.47</v>
      </c>
      <c r="J66">
        <f t="shared" ref="J66:J129" si="11">(1 + Damage/100 + $E66*LL_of_Boss/100 + $F66*UL_of_Boss/100)</f>
        <v>5.16</v>
      </c>
      <c r="K66" s="19">
        <f t="shared" ref="K66:K129" si="12">IF(OR(1-PDR_4/100*(1-IED/100)*(1-LL_of_IED/100)^$G66*(1-UL_of_IED/100)^$H66&lt;0,1-PDR_4/100*(1-IED/100)*(1-LL_of_IED/100)^$G66*(1-UL_of_IED/100)^$H66=0),0,1-PDR_4/100*(1-IED/100)*(1-LL_of_IED/100)^$G66*(1-UL_of_IED/100)^$H66)</f>
        <v>0.93908320000000001</v>
      </c>
      <c r="L66" s="8">
        <f t="shared" si="4"/>
        <v>0.84453579389731459</v>
      </c>
    </row>
    <row r="67" spans="1:12" x14ac:dyDescent="0.3">
      <c r="A67">
        <v>1</v>
      </c>
      <c r="B67">
        <v>1</v>
      </c>
      <c r="C67">
        <v>1</v>
      </c>
      <c r="D67">
        <v>2</v>
      </c>
      <c r="E67">
        <v>0</v>
      </c>
      <c r="F67">
        <v>3</v>
      </c>
      <c r="G67">
        <v>1</v>
      </c>
      <c r="H67">
        <v>0</v>
      </c>
      <c r="I67">
        <f t="shared" si="10"/>
        <v>1.53</v>
      </c>
      <c r="J67">
        <f t="shared" si="11"/>
        <v>5.16</v>
      </c>
      <c r="K67" s="19">
        <f t="shared" si="12"/>
        <v>0.9222999999999999</v>
      </c>
      <c r="L67" s="8">
        <f t="shared" ref="L67:L130" si="13">I67*J67*K67/DMG_4 -1</f>
        <v>0.8855120871663118</v>
      </c>
    </row>
    <row r="68" spans="1:12" x14ac:dyDescent="0.3">
      <c r="A68">
        <v>1</v>
      </c>
      <c r="B68">
        <v>1</v>
      </c>
      <c r="C68">
        <v>1</v>
      </c>
      <c r="D68">
        <v>1</v>
      </c>
      <c r="E68">
        <v>0</v>
      </c>
      <c r="F68">
        <v>3</v>
      </c>
      <c r="G68">
        <v>1</v>
      </c>
      <c r="H68">
        <v>1</v>
      </c>
      <c r="I68">
        <f t="shared" si="10"/>
        <v>1.4400000000000002</v>
      </c>
      <c r="J68">
        <f t="shared" si="11"/>
        <v>5.16</v>
      </c>
      <c r="K68" s="19">
        <f t="shared" si="12"/>
        <v>0.94560999999999995</v>
      </c>
      <c r="L68" s="8">
        <f t="shared" si="13"/>
        <v>0.81945043758413338</v>
      </c>
    </row>
    <row r="69" spans="1:12" x14ac:dyDescent="0.3">
      <c r="A69">
        <v>1</v>
      </c>
      <c r="B69">
        <v>1</v>
      </c>
      <c r="C69">
        <v>2</v>
      </c>
      <c r="D69">
        <v>0</v>
      </c>
      <c r="E69">
        <v>0</v>
      </c>
      <c r="F69">
        <v>2</v>
      </c>
      <c r="G69">
        <v>0</v>
      </c>
      <c r="H69">
        <v>3</v>
      </c>
      <c r="I69">
        <f t="shared" si="10"/>
        <v>1.47</v>
      </c>
      <c r="J69">
        <f t="shared" si="11"/>
        <v>4.91</v>
      </c>
      <c r="K69" s="19">
        <f t="shared" si="12"/>
        <v>0.95735824000000003</v>
      </c>
      <c r="L69" s="8">
        <f t="shared" si="13"/>
        <v>0.7893252323527622</v>
      </c>
    </row>
    <row r="70" spans="1:12" x14ac:dyDescent="0.3">
      <c r="A70">
        <v>1</v>
      </c>
      <c r="B70">
        <v>1</v>
      </c>
      <c r="C70">
        <v>1</v>
      </c>
      <c r="D70">
        <v>1</v>
      </c>
      <c r="E70">
        <v>0</v>
      </c>
      <c r="F70">
        <v>2</v>
      </c>
      <c r="G70">
        <v>1</v>
      </c>
      <c r="H70">
        <v>2</v>
      </c>
      <c r="I70">
        <f t="shared" si="10"/>
        <v>1.4400000000000002</v>
      </c>
      <c r="J70">
        <f t="shared" si="11"/>
        <v>4.91</v>
      </c>
      <c r="K70" s="19">
        <f t="shared" si="12"/>
        <v>0.96192699999999998</v>
      </c>
      <c r="L70" s="8">
        <f t="shared" si="13"/>
        <v>0.76117324379048212</v>
      </c>
    </row>
    <row r="71" spans="1:12" x14ac:dyDescent="0.3">
      <c r="A71">
        <v>1</v>
      </c>
      <c r="B71">
        <v>1</v>
      </c>
      <c r="C71">
        <v>2</v>
      </c>
      <c r="D71">
        <v>0</v>
      </c>
      <c r="E71">
        <v>0</v>
      </c>
      <c r="F71">
        <v>1</v>
      </c>
      <c r="G71">
        <v>0</v>
      </c>
      <c r="H71">
        <v>4</v>
      </c>
      <c r="I71">
        <f t="shared" si="10"/>
        <v>1.47</v>
      </c>
      <c r="J71">
        <f t="shared" si="11"/>
        <v>4.66</v>
      </c>
      <c r="K71" s="19">
        <f t="shared" si="12"/>
        <v>0.970150768</v>
      </c>
      <c r="L71" s="8">
        <f t="shared" si="13"/>
        <v>0.72091120762531236</v>
      </c>
    </row>
    <row r="72" spans="1:12" x14ac:dyDescent="0.3">
      <c r="A72">
        <v>1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3</v>
      </c>
      <c r="I72">
        <f t="shared" si="10"/>
        <v>1.4400000000000002</v>
      </c>
      <c r="J72">
        <f t="shared" si="11"/>
        <v>4.66</v>
      </c>
      <c r="K72" s="19">
        <f t="shared" si="12"/>
        <v>0.97334889999999996</v>
      </c>
      <c r="L72" s="8">
        <f t="shared" si="13"/>
        <v>0.69134783146951495</v>
      </c>
    </row>
    <row r="73" spans="1:12" x14ac:dyDescent="0.3">
      <c r="A73">
        <v>1</v>
      </c>
      <c r="B73">
        <v>1</v>
      </c>
      <c r="C73">
        <v>1</v>
      </c>
      <c r="D73">
        <v>4</v>
      </c>
      <c r="E73">
        <v>1</v>
      </c>
      <c r="F73">
        <v>1</v>
      </c>
      <c r="G73">
        <v>0</v>
      </c>
      <c r="H73">
        <v>0</v>
      </c>
      <c r="I73">
        <f t="shared" si="10"/>
        <v>1.71</v>
      </c>
      <c r="J73">
        <f t="shared" si="11"/>
        <v>5.01</v>
      </c>
      <c r="K73" s="19">
        <f t="shared" si="12"/>
        <v>0.8756799999999999</v>
      </c>
      <c r="L73" s="8">
        <f t="shared" si="13"/>
        <v>0.94265306122448966</v>
      </c>
    </row>
    <row r="74" spans="1:12" x14ac:dyDescent="0.3">
      <c r="A74">
        <v>1</v>
      </c>
      <c r="B74">
        <v>1</v>
      </c>
      <c r="C74">
        <v>1</v>
      </c>
      <c r="D74">
        <v>3</v>
      </c>
      <c r="E74">
        <v>1</v>
      </c>
      <c r="F74">
        <v>1</v>
      </c>
      <c r="G74">
        <v>0</v>
      </c>
      <c r="H74">
        <v>1</v>
      </c>
      <c r="I74">
        <f t="shared" si="10"/>
        <v>1.62</v>
      </c>
      <c r="J74">
        <f t="shared" si="11"/>
        <v>5.01</v>
      </c>
      <c r="K74" s="19">
        <f t="shared" si="12"/>
        <v>0.9129759999999999</v>
      </c>
      <c r="L74" s="8">
        <f t="shared" si="13"/>
        <v>0.91879280475208569</v>
      </c>
    </row>
    <row r="75" spans="1:12" x14ac:dyDescent="0.3">
      <c r="A75">
        <v>1</v>
      </c>
      <c r="B75">
        <v>1</v>
      </c>
      <c r="C75">
        <v>1</v>
      </c>
      <c r="D75">
        <v>2</v>
      </c>
      <c r="E75">
        <v>1</v>
      </c>
      <c r="F75">
        <v>1</v>
      </c>
      <c r="G75">
        <v>0</v>
      </c>
      <c r="H75">
        <v>2</v>
      </c>
      <c r="I75">
        <f t="shared" si="10"/>
        <v>1.53</v>
      </c>
      <c r="J75">
        <f t="shared" si="11"/>
        <v>5.01</v>
      </c>
      <c r="K75" s="19">
        <f t="shared" si="12"/>
        <v>0.93908320000000001</v>
      </c>
      <c r="L75" s="8">
        <f t="shared" si="13"/>
        <v>0.86401416191545177</v>
      </c>
    </row>
    <row r="76" spans="1:12" x14ac:dyDescent="0.3">
      <c r="A76">
        <v>1</v>
      </c>
      <c r="B76">
        <v>1</v>
      </c>
      <c r="C76">
        <v>0</v>
      </c>
      <c r="D76">
        <v>4</v>
      </c>
      <c r="E76">
        <v>1</v>
      </c>
      <c r="F76">
        <v>1</v>
      </c>
      <c r="G76">
        <v>1</v>
      </c>
      <c r="H76">
        <v>0</v>
      </c>
      <c r="I76">
        <f t="shared" si="10"/>
        <v>1.5899999999999999</v>
      </c>
      <c r="J76">
        <f t="shared" si="11"/>
        <v>5.01</v>
      </c>
      <c r="K76" s="19">
        <f t="shared" si="12"/>
        <v>0.9222999999999999</v>
      </c>
      <c r="L76" s="8">
        <f t="shared" si="13"/>
        <v>0.90249287317704319</v>
      </c>
    </row>
    <row r="77" spans="1:12" x14ac:dyDescent="0.3">
      <c r="A77">
        <v>1</v>
      </c>
      <c r="B77">
        <v>1</v>
      </c>
      <c r="C77">
        <v>0</v>
      </c>
      <c r="D77">
        <v>3</v>
      </c>
      <c r="E77">
        <v>1</v>
      </c>
      <c r="F77">
        <v>1</v>
      </c>
      <c r="G77">
        <v>1</v>
      </c>
      <c r="H77">
        <v>1</v>
      </c>
      <c r="I77">
        <f t="shared" si="10"/>
        <v>1.5</v>
      </c>
      <c r="J77">
        <f t="shared" si="11"/>
        <v>5.01</v>
      </c>
      <c r="K77" s="19">
        <f t="shared" si="12"/>
        <v>0.94560999999999995</v>
      </c>
      <c r="L77" s="8">
        <f t="shared" si="13"/>
        <v>0.84016607967871981</v>
      </c>
    </row>
    <row r="78" spans="1:12" x14ac:dyDescent="0.3">
      <c r="A78">
        <v>1</v>
      </c>
      <c r="B78">
        <v>1</v>
      </c>
      <c r="C78">
        <v>1</v>
      </c>
      <c r="D78">
        <v>3</v>
      </c>
      <c r="E78">
        <v>1</v>
      </c>
      <c r="F78">
        <v>2</v>
      </c>
      <c r="G78">
        <v>0</v>
      </c>
      <c r="H78">
        <v>0</v>
      </c>
      <c r="I78">
        <f t="shared" si="10"/>
        <v>1.62</v>
      </c>
      <c r="J78">
        <f t="shared" si="11"/>
        <v>5.26</v>
      </c>
      <c r="K78" s="19">
        <f t="shared" si="12"/>
        <v>0.8756799999999999</v>
      </c>
      <c r="L78" s="8">
        <f t="shared" si="13"/>
        <v>0.93224489795918375</v>
      </c>
    </row>
    <row r="79" spans="1:12" x14ac:dyDescent="0.3">
      <c r="A79">
        <v>1</v>
      </c>
      <c r="B79">
        <v>1</v>
      </c>
      <c r="C79">
        <v>1</v>
      </c>
      <c r="D79">
        <v>2</v>
      </c>
      <c r="E79">
        <v>1</v>
      </c>
      <c r="F79">
        <v>2</v>
      </c>
      <c r="G79">
        <v>0</v>
      </c>
      <c r="H79">
        <v>1</v>
      </c>
      <c r="I79">
        <f t="shared" si="10"/>
        <v>1.53</v>
      </c>
      <c r="J79">
        <f t="shared" si="11"/>
        <v>5.26</v>
      </c>
      <c r="K79" s="19">
        <f t="shared" si="12"/>
        <v>0.9129759999999999</v>
      </c>
      <c r="L79" s="8">
        <f t="shared" si="13"/>
        <v>0.90262200710724638</v>
      </c>
    </row>
    <row r="80" spans="1:12" x14ac:dyDescent="0.3">
      <c r="A80">
        <v>1</v>
      </c>
      <c r="B80">
        <v>1</v>
      </c>
      <c r="C80">
        <v>1</v>
      </c>
      <c r="D80">
        <v>1</v>
      </c>
      <c r="E80">
        <v>1</v>
      </c>
      <c r="F80">
        <v>2</v>
      </c>
      <c r="G80">
        <v>0</v>
      </c>
      <c r="H80">
        <v>2</v>
      </c>
      <c r="I80">
        <f t="shared" si="10"/>
        <v>1.4400000000000002</v>
      </c>
      <c r="J80">
        <f t="shared" si="11"/>
        <v>5.26</v>
      </c>
      <c r="K80" s="19">
        <f t="shared" si="12"/>
        <v>0.93908320000000001</v>
      </c>
      <c r="L80" s="8">
        <f t="shared" si="13"/>
        <v>0.84190949708588025</v>
      </c>
    </row>
    <row r="81" spans="1:12" x14ac:dyDescent="0.3">
      <c r="A81">
        <v>1</v>
      </c>
      <c r="B81">
        <v>1</v>
      </c>
      <c r="C81">
        <v>0</v>
      </c>
      <c r="D81">
        <v>3</v>
      </c>
      <c r="E81">
        <v>1</v>
      </c>
      <c r="F81">
        <v>2</v>
      </c>
      <c r="G81">
        <v>1</v>
      </c>
      <c r="H81">
        <v>0</v>
      </c>
      <c r="I81">
        <f t="shared" si="10"/>
        <v>1.5</v>
      </c>
      <c r="J81">
        <f t="shared" si="11"/>
        <v>5.26</v>
      </c>
      <c r="K81" s="19">
        <f t="shared" si="12"/>
        <v>0.9222999999999999</v>
      </c>
      <c r="L81" s="8">
        <f t="shared" si="13"/>
        <v>0.88436570498837197</v>
      </c>
    </row>
    <row r="82" spans="1:12" x14ac:dyDescent="0.3">
      <c r="A82">
        <v>1</v>
      </c>
      <c r="B82">
        <v>1</v>
      </c>
      <c r="C82">
        <v>0</v>
      </c>
      <c r="D82">
        <v>2</v>
      </c>
      <c r="E82">
        <v>1</v>
      </c>
      <c r="F82">
        <v>2</v>
      </c>
      <c r="G82">
        <v>1</v>
      </c>
      <c r="H82">
        <v>1</v>
      </c>
      <c r="I82">
        <f t="shared" si="10"/>
        <v>1.41</v>
      </c>
      <c r="J82">
        <f t="shared" si="11"/>
        <v>5.26</v>
      </c>
      <c r="K82" s="19">
        <f t="shared" si="12"/>
        <v>0.94560999999999995</v>
      </c>
      <c r="L82" s="8">
        <f t="shared" si="13"/>
        <v>0.81607129029210812</v>
      </c>
    </row>
    <row r="83" spans="1:12" x14ac:dyDescent="0.3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0</v>
      </c>
      <c r="H83">
        <v>3</v>
      </c>
      <c r="I83">
        <f t="shared" si="10"/>
        <v>1.4400000000000002</v>
      </c>
      <c r="J83">
        <f t="shared" si="11"/>
        <v>5.01</v>
      </c>
      <c r="K83" s="19">
        <f t="shared" si="12"/>
        <v>0.95735824000000003</v>
      </c>
      <c r="L83" s="8">
        <f t="shared" si="13"/>
        <v>0.78850713610786927</v>
      </c>
    </row>
    <row r="84" spans="1:12" x14ac:dyDescent="0.3">
      <c r="A84">
        <v>1</v>
      </c>
      <c r="B84">
        <v>1</v>
      </c>
      <c r="C84">
        <v>0</v>
      </c>
      <c r="D84">
        <v>2</v>
      </c>
      <c r="E84">
        <v>1</v>
      </c>
      <c r="F84">
        <v>1</v>
      </c>
      <c r="G84">
        <v>1</v>
      </c>
      <c r="H84">
        <v>2</v>
      </c>
      <c r="I84">
        <f t="shared" si="10"/>
        <v>1.41</v>
      </c>
      <c r="J84">
        <f t="shared" si="11"/>
        <v>5.01</v>
      </c>
      <c r="K84" s="19">
        <f t="shared" si="12"/>
        <v>0.96192699999999998</v>
      </c>
      <c r="L84" s="8">
        <f t="shared" si="13"/>
        <v>0.75960397027895743</v>
      </c>
    </row>
    <row r="85" spans="1:12" x14ac:dyDescent="0.3">
      <c r="A85">
        <v>1</v>
      </c>
      <c r="B85">
        <v>1</v>
      </c>
      <c r="C85">
        <v>1</v>
      </c>
      <c r="D85">
        <v>0</v>
      </c>
      <c r="E85">
        <v>1</v>
      </c>
      <c r="F85">
        <v>2</v>
      </c>
      <c r="G85">
        <v>0</v>
      </c>
      <c r="H85">
        <v>3</v>
      </c>
      <c r="I85">
        <f t="shared" si="10"/>
        <v>1.35</v>
      </c>
      <c r="J85">
        <f t="shared" si="11"/>
        <v>5.26</v>
      </c>
      <c r="K85" s="19">
        <f t="shared" si="12"/>
        <v>0.95735824000000003</v>
      </c>
      <c r="L85" s="8">
        <f t="shared" si="13"/>
        <v>0.76039437423791023</v>
      </c>
    </row>
    <row r="86" spans="1:12" x14ac:dyDescent="0.3">
      <c r="A86">
        <v>1</v>
      </c>
      <c r="B86">
        <v>1</v>
      </c>
      <c r="C86">
        <v>0</v>
      </c>
      <c r="D86">
        <v>1</v>
      </c>
      <c r="E86">
        <v>1</v>
      </c>
      <c r="F86">
        <v>2</v>
      </c>
      <c r="G86">
        <v>1</v>
      </c>
      <c r="H86">
        <v>2</v>
      </c>
      <c r="I86">
        <f t="shared" si="10"/>
        <v>1.32</v>
      </c>
      <c r="J86">
        <f t="shared" si="11"/>
        <v>5.26</v>
      </c>
      <c r="K86" s="19">
        <f t="shared" si="12"/>
        <v>0.96192699999999998</v>
      </c>
      <c r="L86" s="8">
        <f t="shared" si="13"/>
        <v>0.7294888643197095</v>
      </c>
    </row>
    <row r="87" spans="1:12" x14ac:dyDescent="0.3">
      <c r="A87">
        <v>1</v>
      </c>
      <c r="B87">
        <v>1</v>
      </c>
      <c r="C87">
        <v>1</v>
      </c>
      <c r="D87">
        <v>2</v>
      </c>
      <c r="E87">
        <v>0</v>
      </c>
      <c r="F87">
        <v>1</v>
      </c>
      <c r="G87">
        <v>0</v>
      </c>
      <c r="H87">
        <v>2</v>
      </c>
      <c r="I87">
        <f t="shared" si="10"/>
        <v>1.53</v>
      </c>
      <c r="J87">
        <f t="shared" si="11"/>
        <v>4.66</v>
      </c>
      <c r="K87" s="19">
        <f t="shared" si="12"/>
        <v>0.93908320000000001</v>
      </c>
      <c r="L87" s="8">
        <f t="shared" si="13"/>
        <v>0.73379361168183732</v>
      </c>
    </row>
    <row r="88" spans="1:12" x14ac:dyDescent="0.3">
      <c r="A88">
        <v>1</v>
      </c>
      <c r="B88">
        <v>1</v>
      </c>
      <c r="C88">
        <v>1</v>
      </c>
      <c r="D88">
        <v>1</v>
      </c>
      <c r="E88">
        <v>0</v>
      </c>
      <c r="F88">
        <v>1</v>
      </c>
      <c r="G88">
        <v>0</v>
      </c>
      <c r="H88">
        <v>3</v>
      </c>
      <c r="I88">
        <f t="shared" si="10"/>
        <v>1.4400000000000002</v>
      </c>
      <c r="J88">
        <f t="shared" si="11"/>
        <v>4.66</v>
      </c>
      <c r="K88" s="19">
        <f t="shared" si="12"/>
        <v>0.95735824000000003</v>
      </c>
      <c r="L88" s="8">
        <f t="shared" si="13"/>
        <v>0.66356152779694044</v>
      </c>
    </row>
    <row r="89" spans="1:12" x14ac:dyDescent="0.3">
      <c r="A89">
        <v>1</v>
      </c>
      <c r="B89">
        <v>1</v>
      </c>
      <c r="C89">
        <v>1</v>
      </c>
      <c r="D89">
        <v>0</v>
      </c>
      <c r="E89">
        <v>0</v>
      </c>
      <c r="F89">
        <v>1</v>
      </c>
      <c r="G89">
        <v>0</v>
      </c>
      <c r="H89">
        <v>4</v>
      </c>
      <c r="I89">
        <f t="shared" si="10"/>
        <v>1.35</v>
      </c>
      <c r="J89">
        <f t="shared" si="11"/>
        <v>4.66</v>
      </c>
      <c r="K89" s="19">
        <f t="shared" si="12"/>
        <v>0.970150768</v>
      </c>
      <c r="L89" s="8">
        <f t="shared" si="13"/>
        <v>0.58042866006406246</v>
      </c>
    </row>
    <row r="90" spans="1:12" x14ac:dyDescent="0.3">
      <c r="A90">
        <v>1</v>
      </c>
      <c r="B90">
        <v>1</v>
      </c>
      <c r="C90">
        <v>0</v>
      </c>
      <c r="D90">
        <v>2</v>
      </c>
      <c r="E90">
        <v>0</v>
      </c>
      <c r="F90">
        <v>1</v>
      </c>
      <c r="G90">
        <v>1</v>
      </c>
      <c r="H90">
        <v>2</v>
      </c>
      <c r="I90">
        <f t="shared" si="10"/>
        <v>1.41</v>
      </c>
      <c r="J90">
        <f t="shared" si="11"/>
        <v>4.66</v>
      </c>
      <c r="K90" s="19">
        <f t="shared" si="12"/>
        <v>0.96192699999999998</v>
      </c>
      <c r="L90" s="8">
        <f t="shared" si="13"/>
        <v>0.63667754520956943</v>
      </c>
    </row>
    <row r="91" spans="1:12" x14ac:dyDescent="0.3">
      <c r="A91">
        <v>1</v>
      </c>
      <c r="B91">
        <v>1</v>
      </c>
      <c r="C91">
        <v>0</v>
      </c>
      <c r="D91">
        <v>1</v>
      </c>
      <c r="E91">
        <v>0</v>
      </c>
      <c r="F91">
        <v>1</v>
      </c>
      <c r="G91">
        <v>1</v>
      </c>
      <c r="H91">
        <v>3</v>
      </c>
      <c r="I91">
        <f t="shared" si="10"/>
        <v>1.32</v>
      </c>
      <c r="J91">
        <f t="shared" si="11"/>
        <v>4.66</v>
      </c>
      <c r="K91" s="19">
        <f t="shared" si="12"/>
        <v>0.97334889999999996</v>
      </c>
      <c r="L91" s="8">
        <f t="shared" si="13"/>
        <v>0.550402178847055</v>
      </c>
    </row>
    <row r="92" spans="1:12" x14ac:dyDescent="0.3">
      <c r="A92">
        <v>1</v>
      </c>
      <c r="B92">
        <v>1</v>
      </c>
      <c r="C92">
        <v>0</v>
      </c>
      <c r="D92">
        <v>4</v>
      </c>
      <c r="E92">
        <v>0</v>
      </c>
      <c r="F92">
        <v>1</v>
      </c>
      <c r="G92">
        <v>2</v>
      </c>
      <c r="H92">
        <v>0</v>
      </c>
      <c r="I92">
        <f t="shared" si="10"/>
        <v>1.5899999999999999</v>
      </c>
      <c r="J92">
        <f t="shared" si="11"/>
        <v>4.66</v>
      </c>
      <c r="K92" s="19">
        <f t="shared" si="12"/>
        <v>0.95143749999999994</v>
      </c>
      <c r="L92" s="8">
        <f t="shared" si="13"/>
        <v>0.82548927379740489</v>
      </c>
    </row>
    <row r="93" spans="1:12" x14ac:dyDescent="0.3">
      <c r="A93">
        <v>1</v>
      </c>
      <c r="B93">
        <v>1</v>
      </c>
      <c r="C93">
        <v>0</v>
      </c>
      <c r="D93">
        <v>3</v>
      </c>
      <c r="E93">
        <v>0</v>
      </c>
      <c r="F93">
        <v>1</v>
      </c>
      <c r="G93">
        <v>2</v>
      </c>
      <c r="H93">
        <v>1</v>
      </c>
      <c r="I93">
        <f t="shared" si="10"/>
        <v>1.5</v>
      </c>
      <c r="J93">
        <f t="shared" si="11"/>
        <v>4.66</v>
      </c>
      <c r="K93" s="19">
        <f t="shared" si="12"/>
        <v>0.96600624999999996</v>
      </c>
      <c r="L93" s="8">
        <f t="shared" si="13"/>
        <v>0.74853001508021477</v>
      </c>
    </row>
    <row r="94" spans="1:12" x14ac:dyDescent="0.3">
      <c r="A94">
        <v>1</v>
      </c>
      <c r="B94">
        <v>1</v>
      </c>
      <c r="C94">
        <v>0</v>
      </c>
      <c r="D94">
        <v>3</v>
      </c>
      <c r="E94">
        <v>0</v>
      </c>
      <c r="F94">
        <v>2</v>
      </c>
      <c r="G94">
        <v>2</v>
      </c>
      <c r="H94">
        <v>0</v>
      </c>
      <c r="I94">
        <f t="shared" si="10"/>
        <v>1.5</v>
      </c>
      <c r="J94">
        <f t="shared" si="11"/>
        <v>4.91</v>
      </c>
      <c r="K94" s="19">
        <f t="shared" si="12"/>
        <v>0.95143749999999994</v>
      </c>
      <c r="L94" s="8">
        <f t="shared" si="13"/>
        <v>0.81455023369205182</v>
      </c>
    </row>
    <row r="95" spans="1:12" x14ac:dyDescent="0.3">
      <c r="A95">
        <v>1</v>
      </c>
      <c r="B95">
        <v>1</v>
      </c>
      <c r="C95">
        <v>0</v>
      </c>
      <c r="D95">
        <v>2</v>
      </c>
      <c r="E95">
        <v>0</v>
      </c>
      <c r="F95">
        <v>2</v>
      </c>
      <c r="G95">
        <v>2</v>
      </c>
      <c r="H95">
        <v>1</v>
      </c>
      <c r="I95">
        <f t="shared" si="10"/>
        <v>1.41</v>
      </c>
      <c r="J95">
        <f t="shared" si="11"/>
        <v>4.91</v>
      </c>
      <c r="K95" s="19">
        <f t="shared" si="12"/>
        <v>0.96600624999999996</v>
      </c>
      <c r="L95" s="8">
        <f t="shared" si="13"/>
        <v>0.73179515699597042</v>
      </c>
    </row>
    <row r="96" spans="1:12" x14ac:dyDescent="0.3">
      <c r="A96">
        <v>1</v>
      </c>
      <c r="B96">
        <v>1</v>
      </c>
      <c r="C96">
        <v>0</v>
      </c>
      <c r="D96">
        <v>2</v>
      </c>
      <c r="E96">
        <v>0</v>
      </c>
      <c r="F96">
        <v>1</v>
      </c>
      <c r="G96">
        <v>2</v>
      </c>
      <c r="H96">
        <v>2</v>
      </c>
      <c r="I96">
        <f t="shared" si="10"/>
        <v>1.41</v>
      </c>
      <c r="J96">
        <f t="shared" si="11"/>
        <v>4.66</v>
      </c>
      <c r="K96" s="19">
        <f t="shared" si="12"/>
        <v>0.97620437500000001</v>
      </c>
      <c r="L96" s="8">
        <f t="shared" si="13"/>
        <v>0.66096988658998246</v>
      </c>
    </row>
    <row r="97" spans="1:12" x14ac:dyDescent="0.3">
      <c r="A97">
        <v>1</v>
      </c>
      <c r="B97">
        <v>1</v>
      </c>
      <c r="C97">
        <v>1</v>
      </c>
      <c r="D97">
        <v>0</v>
      </c>
      <c r="E97">
        <v>0</v>
      </c>
      <c r="F97">
        <v>3</v>
      </c>
      <c r="G97">
        <v>1</v>
      </c>
      <c r="H97">
        <v>2</v>
      </c>
      <c r="I97">
        <f t="shared" si="10"/>
        <v>1.35</v>
      </c>
      <c r="J97">
        <f t="shared" si="11"/>
        <v>5.16</v>
      </c>
      <c r="K97" s="19">
        <f t="shared" si="12"/>
        <v>0.96192699999999998</v>
      </c>
      <c r="L97" s="8">
        <f t="shared" si="13"/>
        <v>0.73516813988522567</v>
      </c>
    </row>
    <row r="98" spans="1:12" x14ac:dyDescent="0.3">
      <c r="A98">
        <v>1</v>
      </c>
      <c r="B98">
        <v>1</v>
      </c>
      <c r="C98">
        <v>0</v>
      </c>
      <c r="D98">
        <v>2</v>
      </c>
      <c r="E98">
        <v>0</v>
      </c>
      <c r="F98">
        <v>3</v>
      </c>
      <c r="G98">
        <v>2</v>
      </c>
      <c r="H98">
        <v>0</v>
      </c>
      <c r="I98">
        <f t="shared" si="10"/>
        <v>1.41</v>
      </c>
      <c r="J98">
        <f t="shared" si="11"/>
        <v>5.16</v>
      </c>
      <c r="K98" s="19">
        <f t="shared" si="12"/>
        <v>0.95143749999999994</v>
      </c>
      <c r="L98" s="8">
        <f t="shared" si="13"/>
        <v>0.79252432861505651</v>
      </c>
    </row>
    <row r="99" spans="1:12" x14ac:dyDescent="0.3">
      <c r="A99">
        <v>1</v>
      </c>
      <c r="B99">
        <v>1</v>
      </c>
      <c r="C99">
        <v>0</v>
      </c>
      <c r="D99">
        <v>1</v>
      </c>
      <c r="E99">
        <v>0</v>
      </c>
      <c r="F99">
        <v>3</v>
      </c>
      <c r="G99">
        <v>2</v>
      </c>
      <c r="H99">
        <v>1</v>
      </c>
      <c r="I99">
        <f t="shared" si="10"/>
        <v>1.32</v>
      </c>
      <c r="J99">
        <f t="shared" si="11"/>
        <v>5.16</v>
      </c>
      <c r="K99" s="19">
        <f t="shared" si="12"/>
        <v>0.96600624999999996</v>
      </c>
      <c r="L99" s="8">
        <f t="shared" si="13"/>
        <v>0.70380366791335613</v>
      </c>
    </row>
    <row r="100" spans="1:12" x14ac:dyDescent="0.3">
      <c r="A100">
        <v>1</v>
      </c>
      <c r="B100">
        <v>1</v>
      </c>
      <c r="C100">
        <v>1</v>
      </c>
      <c r="D100">
        <v>0</v>
      </c>
      <c r="E100">
        <v>0</v>
      </c>
      <c r="F100">
        <v>2</v>
      </c>
      <c r="G100">
        <v>1</v>
      </c>
      <c r="H100">
        <v>3</v>
      </c>
      <c r="I100">
        <f t="shared" si="10"/>
        <v>1.35</v>
      </c>
      <c r="J100">
        <f t="shared" si="11"/>
        <v>4.91</v>
      </c>
      <c r="K100" s="19">
        <f t="shared" si="12"/>
        <v>0.97334889999999996</v>
      </c>
      <c r="L100" s="8">
        <f t="shared" si="13"/>
        <v>0.67070504007148291</v>
      </c>
    </row>
    <row r="101" spans="1:12" x14ac:dyDescent="0.3">
      <c r="A101">
        <v>1</v>
      </c>
      <c r="B101">
        <v>1</v>
      </c>
      <c r="C101">
        <v>0</v>
      </c>
      <c r="D101">
        <v>1</v>
      </c>
      <c r="E101">
        <v>0</v>
      </c>
      <c r="F101">
        <v>2</v>
      </c>
      <c r="G101">
        <v>2</v>
      </c>
      <c r="H101">
        <v>2</v>
      </c>
      <c r="I101">
        <f t="shared" si="10"/>
        <v>1.32</v>
      </c>
      <c r="J101">
        <f t="shared" si="11"/>
        <v>4.91</v>
      </c>
      <c r="K101" s="19">
        <f t="shared" si="12"/>
        <v>0.97620437500000001</v>
      </c>
      <c r="L101" s="8">
        <f t="shared" si="13"/>
        <v>0.63837062505204911</v>
      </c>
    </row>
    <row r="102" spans="1:12" x14ac:dyDescent="0.3">
      <c r="A102">
        <v>1</v>
      </c>
      <c r="B102">
        <v>1</v>
      </c>
      <c r="C102">
        <v>2</v>
      </c>
      <c r="D102">
        <v>4</v>
      </c>
      <c r="E102">
        <v>0</v>
      </c>
      <c r="F102">
        <v>0</v>
      </c>
      <c r="G102">
        <v>0</v>
      </c>
      <c r="H102">
        <v>1</v>
      </c>
      <c r="I102">
        <f t="shared" si="10"/>
        <v>1.83</v>
      </c>
      <c r="J102">
        <f t="shared" si="11"/>
        <v>4.41</v>
      </c>
      <c r="K102" s="19">
        <f t="shared" si="12"/>
        <v>0.9129759999999999</v>
      </c>
      <c r="L102" s="8">
        <f t="shared" si="13"/>
        <v>0.90794134843778584</v>
      </c>
    </row>
    <row r="103" spans="1:12" x14ac:dyDescent="0.3">
      <c r="A103">
        <v>1</v>
      </c>
      <c r="B103">
        <v>1</v>
      </c>
      <c r="C103">
        <v>2</v>
      </c>
      <c r="D103">
        <v>3</v>
      </c>
      <c r="E103">
        <v>0</v>
      </c>
      <c r="F103">
        <v>0</v>
      </c>
      <c r="G103">
        <v>0</v>
      </c>
      <c r="H103">
        <v>2</v>
      </c>
      <c r="I103">
        <f t="shared" si="10"/>
        <v>1.74</v>
      </c>
      <c r="J103">
        <f t="shared" si="11"/>
        <v>4.41</v>
      </c>
      <c r="K103" s="19">
        <f t="shared" si="12"/>
        <v>0.93908320000000001</v>
      </c>
      <c r="L103" s="8">
        <f t="shared" si="13"/>
        <v>0.8659838845240273</v>
      </c>
    </row>
    <row r="104" spans="1:12" x14ac:dyDescent="0.3">
      <c r="A104">
        <v>1</v>
      </c>
      <c r="B104">
        <v>1</v>
      </c>
      <c r="C104">
        <v>2</v>
      </c>
      <c r="D104">
        <v>2</v>
      </c>
      <c r="E104">
        <v>0</v>
      </c>
      <c r="F104">
        <v>0</v>
      </c>
      <c r="G104">
        <v>0</v>
      </c>
      <c r="H104">
        <v>3</v>
      </c>
      <c r="I104">
        <f t="shared" si="10"/>
        <v>1.65</v>
      </c>
      <c r="J104">
        <f t="shared" si="11"/>
        <v>4.41</v>
      </c>
      <c r="K104" s="19">
        <f t="shared" si="12"/>
        <v>0.95735824000000003</v>
      </c>
      <c r="L104" s="8">
        <f t="shared" si="13"/>
        <v>0.80390221998903733</v>
      </c>
    </row>
    <row r="105" spans="1:12" x14ac:dyDescent="0.3">
      <c r="A105">
        <v>1</v>
      </c>
      <c r="B105">
        <v>1</v>
      </c>
      <c r="C105">
        <v>1</v>
      </c>
      <c r="D105">
        <v>4</v>
      </c>
      <c r="E105">
        <v>0</v>
      </c>
      <c r="F105">
        <v>0</v>
      </c>
      <c r="G105">
        <v>1</v>
      </c>
      <c r="H105">
        <v>1</v>
      </c>
      <c r="I105">
        <f t="shared" si="10"/>
        <v>1.71</v>
      </c>
      <c r="J105">
        <f t="shared" si="11"/>
        <v>4.41</v>
      </c>
      <c r="K105" s="19">
        <f t="shared" si="12"/>
        <v>0.94560999999999995</v>
      </c>
      <c r="L105" s="8">
        <f t="shared" si="13"/>
        <v>0.84655707564407101</v>
      </c>
    </row>
    <row r="106" spans="1:12" x14ac:dyDescent="0.3">
      <c r="A106">
        <v>1</v>
      </c>
      <c r="B106">
        <v>1</v>
      </c>
      <c r="C106">
        <v>1</v>
      </c>
      <c r="D106">
        <v>3</v>
      </c>
      <c r="E106">
        <v>0</v>
      </c>
      <c r="F106">
        <v>0</v>
      </c>
      <c r="G106">
        <v>1</v>
      </c>
      <c r="H106">
        <v>2</v>
      </c>
      <c r="I106">
        <f t="shared" si="10"/>
        <v>1.62</v>
      </c>
      <c r="J106">
        <f t="shared" si="11"/>
        <v>4.41</v>
      </c>
      <c r="K106" s="19">
        <f t="shared" si="12"/>
        <v>0.96192699999999998</v>
      </c>
      <c r="L106" s="8">
        <f t="shared" si="13"/>
        <v>0.77955616206833578</v>
      </c>
    </row>
    <row r="107" spans="1:12" x14ac:dyDescent="0.3">
      <c r="A107">
        <v>1</v>
      </c>
      <c r="B107">
        <v>1</v>
      </c>
      <c r="C107">
        <v>2</v>
      </c>
      <c r="D107">
        <v>1</v>
      </c>
      <c r="E107">
        <v>0</v>
      </c>
      <c r="F107">
        <v>0</v>
      </c>
      <c r="G107">
        <v>0</v>
      </c>
      <c r="H107">
        <v>4</v>
      </c>
      <c r="I107">
        <f t="shared" si="10"/>
        <v>1.56</v>
      </c>
      <c r="J107">
        <f t="shared" si="11"/>
        <v>4.41</v>
      </c>
      <c r="K107" s="19">
        <f t="shared" si="12"/>
        <v>0.970150768</v>
      </c>
      <c r="L107" s="8">
        <f t="shared" si="13"/>
        <v>0.72829709263657993</v>
      </c>
    </row>
    <row r="108" spans="1:12" x14ac:dyDescent="0.3">
      <c r="A108">
        <v>1</v>
      </c>
      <c r="B108">
        <v>1</v>
      </c>
      <c r="C108">
        <v>1</v>
      </c>
      <c r="D108">
        <v>2</v>
      </c>
      <c r="E108">
        <v>0</v>
      </c>
      <c r="F108">
        <v>0</v>
      </c>
      <c r="G108">
        <v>1</v>
      </c>
      <c r="H108">
        <v>3</v>
      </c>
      <c r="I108">
        <f t="shared" si="10"/>
        <v>1.53</v>
      </c>
      <c r="J108">
        <f t="shared" si="11"/>
        <v>4.41</v>
      </c>
      <c r="K108" s="19">
        <f t="shared" si="12"/>
        <v>0.97334889999999996</v>
      </c>
      <c r="L108" s="8">
        <f t="shared" si="13"/>
        <v>0.70064842979170483</v>
      </c>
    </row>
    <row r="109" spans="1:12" x14ac:dyDescent="0.3">
      <c r="A109">
        <v>1</v>
      </c>
      <c r="B109">
        <v>1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5</v>
      </c>
      <c r="I109">
        <f t="shared" si="10"/>
        <v>1.47</v>
      </c>
      <c r="J109">
        <f t="shared" si="11"/>
        <v>4.41</v>
      </c>
      <c r="K109" s="19">
        <f t="shared" si="12"/>
        <v>0.97910553759999996</v>
      </c>
      <c r="L109" s="8">
        <f t="shared" si="13"/>
        <v>0.64361997564407125</v>
      </c>
    </row>
    <row r="110" spans="1:12" x14ac:dyDescent="0.3">
      <c r="A110">
        <v>1</v>
      </c>
      <c r="B110">
        <v>1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4</v>
      </c>
      <c r="I110">
        <f t="shared" si="10"/>
        <v>1.4400000000000002</v>
      </c>
      <c r="J110">
        <f t="shared" si="11"/>
        <v>4.41</v>
      </c>
      <c r="K110" s="19">
        <f t="shared" si="12"/>
        <v>0.98134423000000004</v>
      </c>
      <c r="L110" s="8">
        <f t="shared" si="13"/>
        <v>0.61375809793531944</v>
      </c>
    </row>
    <row r="111" spans="1:12" x14ac:dyDescent="0.3">
      <c r="A111">
        <v>1</v>
      </c>
      <c r="B111">
        <v>1</v>
      </c>
      <c r="C111">
        <v>1</v>
      </c>
      <c r="D111">
        <v>4</v>
      </c>
      <c r="E111">
        <v>1</v>
      </c>
      <c r="F111">
        <v>0</v>
      </c>
      <c r="G111">
        <v>0</v>
      </c>
      <c r="H111">
        <v>1</v>
      </c>
      <c r="I111">
        <f t="shared" si="10"/>
        <v>1.71</v>
      </c>
      <c r="J111">
        <f t="shared" si="11"/>
        <v>4.76</v>
      </c>
      <c r="K111" s="19">
        <f t="shared" si="12"/>
        <v>0.9129759999999999</v>
      </c>
      <c r="L111" s="8">
        <f t="shared" si="13"/>
        <v>0.92432491973584607</v>
      </c>
    </row>
    <row r="112" spans="1:12" x14ac:dyDescent="0.3">
      <c r="A112">
        <v>1</v>
      </c>
      <c r="B112">
        <v>1</v>
      </c>
      <c r="C112">
        <v>1</v>
      </c>
      <c r="D112">
        <v>3</v>
      </c>
      <c r="E112">
        <v>1</v>
      </c>
      <c r="F112">
        <v>0</v>
      </c>
      <c r="G112">
        <v>0</v>
      </c>
      <c r="H112">
        <v>2</v>
      </c>
      <c r="I112">
        <f t="shared" si="10"/>
        <v>1.62</v>
      </c>
      <c r="J112">
        <f t="shared" si="11"/>
        <v>4.76</v>
      </c>
      <c r="K112" s="19">
        <f t="shared" si="12"/>
        <v>0.93908320000000001</v>
      </c>
      <c r="L112" s="8">
        <f t="shared" si="13"/>
        <v>0.87517592336404726</v>
      </c>
    </row>
    <row r="113" spans="1:12" x14ac:dyDescent="0.3">
      <c r="A113">
        <v>1</v>
      </c>
      <c r="B113">
        <v>1</v>
      </c>
      <c r="C113">
        <v>1</v>
      </c>
      <c r="D113">
        <v>2</v>
      </c>
      <c r="E113">
        <v>1</v>
      </c>
      <c r="F113">
        <v>0</v>
      </c>
      <c r="G113">
        <v>0</v>
      </c>
      <c r="H113">
        <v>3</v>
      </c>
      <c r="I113">
        <f t="shared" si="10"/>
        <v>1.53</v>
      </c>
      <c r="J113">
        <f t="shared" si="11"/>
        <v>4.76</v>
      </c>
      <c r="K113" s="19">
        <f t="shared" si="12"/>
        <v>0.95735824000000003</v>
      </c>
      <c r="L113" s="8">
        <f t="shared" si="13"/>
        <v>0.80546404009292383</v>
      </c>
    </row>
    <row r="114" spans="1:12" x14ac:dyDescent="0.3">
      <c r="A114">
        <v>1</v>
      </c>
      <c r="B114">
        <v>1</v>
      </c>
      <c r="C114">
        <v>0</v>
      </c>
      <c r="D114">
        <v>4</v>
      </c>
      <c r="E114">
        <v>1</v>
      </c>
      <c r="F114">
        <v>0</v>
      </c>
      <c r="G114">
        <v>1</v>
      </c>
      <c r="H114">
        <v>1</v>
      </c>
      <c r="I114">
        <f t="shared" si="10"/>
        <v>1.5899999999999999</v>
      </c>
      <c r="J114">
        <f t="shared" si="11"/>
        <v>4.76</v>
      </c>
      <c r="K114" s="19">
        <f t="shared" si="12"/>
        <v>0.94560999999999995</v>
      </c>
      <c r="L114" s="8">
        <f t="shared" si="13"/>
        <v>0.85324191050438047</v>
      </c>
    </row>
    <row r="115" spans="1:12" x14ac:dyDescent="0.3">
      <c r="A115">
        <v>1</v>
      </c>
      <c r="B115">
        <v>1</v>
      </c>
      <c r="C115">
        <v>0</v>
      </c>
      <c r="D115">
        <v>3</v>
      </c>
      <c r="E115">
        <v>1</v>
      </c>
      <c r="F115">
        <v>0</v>
      </c>
      <c r="G115">
        <v>1</v>
      </c>
      <c r="H115">
        <v>2</v>
      </c>
      <c r="I115">
        <f t="shared" si="10"/>
        <v>1.5</v>
      </c>
      <c r="J115">
        <f t="shared" si="11"/>
        <v>4.76</v>
      </c>
      <c r="K115" s="19">
        <f t="shared" si="12"/>
        <v>0.96192699999999998</v>
      </c>
      <c r="L115" s="8">
        <f t="shared" si="13"/>
        <v>0.77850997972731961</v>
      </c>
    </row>
    <row r="116" spans="1:12" x14ac:dyDescent="0.3">
      <c r="A116">
        <v>1</v>
      </c>
      <c r="B116">
        <v>1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4</v>
      </c>
      <c r="I116">
        <f t="shared" si="10"/>
        <v>1.4400000000000002</v>
      </c>
      <c r="J116">
        <f t="shared" si="11"/>
        <v>4.76</v>
      </c>
      <c r="K116" s="19">
        <f t="shared" si="12"/>
        <v>0.970150768</v>
      </c>
      <c r="L116" s="8">
        <f t="shared" si="13"/>
        <v>0.72196633405549382</v>
      </c>
    </row>
    <row r="117" spans="1:12" x14ac:dyDescent="0.3">
      <c r="A117">
        <v>1</v>
      </c>
      <c r="B117">
        <v>1</v>
      </c>
      <c r="C117">
        <v>0</v>
      </c>
      <c r="D117">
        <v>2</v>
      </c>
      <c r="E117">
        <v>1</v>
      </c>
      <c r="F117">
        <v>0</v>
      </c>
      <c r="G117">
        <v>1</v>
      </c>
      <c r="H117">
        <v>3</v>
      </c>
      <c r="I117">
        <f t="shared" si="10"/>
        <v>1.41</v>
      </c>
      <c r="J117">
        <f t="shared" si="11"/>
        <v>4.76</v>
      </c>
      <c r="K117" s="19">
        <f t="shared" si="12"/>
        <v>0.97334889999999996</v>
      </c>
      <c r="L117" s="8">
        <f t="shared" si="13"/>
        <v>0.69165028995153666</v>
      </c>
    </row>
    <row r="118" spans="1:12" x14ac:dyDescent="0.3">
      <c r="A118">
        <v>1</v>
      </c>
      <c r="B118">
        <v>1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4</v>
      </c>
      <c r="I118">
        <f t="shared" si="10"/>
        <v>1.35</v>
      </c>
      <c r="J118">
        <f t="shared" si="11"/>
        <v>5.01</v>
      </c>
      <c r="K118" s="19">
        <f t="shared" si="12"/>
        <v>0.970150768</v>
      </c>
      <c r="L118" s="8">
        <f t="shared" si="13"/>
        <v>0.69913038345943201</v>
      </c>
    </row>
    <row r="119" spans="1:12" x14ac:dyDescent="0.3">
      <c r="A119">
        <v>1</v>
      </c>
      <c r="B119">
        <v>1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3</v>
      </c>
      <c r="I119">
        <f t="shared" si="10"/>
        <v>1.32</v>
      </c>
      <c r="J119">
        <f t="shared" si="11"/>
        <v>5.01</v>
      </c>
      <c r="K119" s="19">
        <f t="shared" si="12"/>
        <v>0.97334889999999996</v>
      </c>
      <c r="L119" s="8">
        <f t="shared" si="13"/>
        <v>0.66684869442569661</v>
      </c>
    </row>
    <row r="120" spans="1:12" x14ac:dyDescent="0.3">
      <c r="A120">
        <v>1</v>
      </c>
      <c r="B120">
        <v>1</v>
      </c>
      <c r="C120">
        <v>1</v>
      </c>
      <c r="D120">
        <v>2</v>
      </c>
      <c r="E120">
        <v>0</v>
      </c>
      <c r="F120">
        <v>0</v>
      </c>
      <c r="G120">
        <v>0</v>
      </c>
      <c r="H120">
        <v>3</v>
      </c>
      <c r="I120">
        <f t="shared" si="10"/>
        <v>1.53</v>
      </c>
      <c r="J120">
        <f t="shared" si="11"/>
        <v>4.41</v>
      </c>
      <c r="K120" s="19">
        <f t="shared" si="12"/>
        <v>0.95735824000000003</v>
      </c>
      <c r="L120" s="8">
        <f t="shared" si="13"/>
        <v>0.67270933126256183</v>
      </c>
    </row>
    <row r="121" spans="1:12" x14ac:dyDescent="0.3">
      <c r="A121">
        <v>1</v>
      </c>
      <c r="B121">
        <v>1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4</v>
      </c>
      <c r="I121">
        <f t="shared" si="10"/>
        <v>1.4400000000000002</v>
      </c>
      <c r="J121">
        <f t="shared" si="11"/>
        <v>4.41</v>
      </c>
      <c r="K121" s="19">
        <f t="shared" si="12"/>
        <v>0.970150768</v>
      </c>
      <c r="L121" s="8">
        <f t="shared" si="13"/>
        <v>0.59535116243376618</v>
      </c>
    </row>
    <row r="122" spans="1:12" x14ac:dyDescent="0.3">
      <c r="A122">
        <v>1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5</v>
      </c>
      <c r="I122">
        <f t="shared" si="10"/>
        <v>1.35</v>
      </c>
      <c r="J122">
        <f t="shared" si="11"/>
        <v>4.41</v>
      </c>
      <c r="K122" s="19">
        <f t="shared" si="12"/>
        <v>0.97910553759999996</v>
      </c>
      <c r="L122" s="8">
        <f t="shared" si="13"/>
        <v>0.50944691640782058</v>
      </c>
    </row>
    <row r="123" spans="1:12" x14ac:dyDescent="0.3">
      <c r="A123">
        <v>1</v>
      </c>
      <c r="B123">
        <v>1</v>
      </c>
      <c r="C123">
        <v>0</v>
      </c>
      <c r="D123">
        <v>2</v>
      </c>
      <c r="E123">
        <v>0</v>
      </c>
      <c r="F123">
        <v>0</v>
      </c>
      <c r="G123">
        <v>1</v>
      </c>
      <c r="H123">
        <v>3</v>
      </c>
      <c r="I123">
        <f t="shared" si="10"/>
        <v>1.41</v>
      </c>
      <c r="J123">
        <f t="shared" si="11"/>
        <v>4.41</v>
      </c>
      <c r="K123" s="19">
        <f t="shared" si="12"/>
        <v>0.97334889999999996</v>
      </c>
      <c r="L123" s="8">
        <f t="shared" si="13"/>
        <v>0.5672642392198064</v>
      </c>
    </row>
    <row r="124" spans="1:12" x14ac:dyDescent="0.3">
      <c r="A124">
        <v>1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4</v>
      </c>
      <c r="I124">
        <f t="shared" si="10"/>
        <v>1.32</v>
      </c>
      <c r="J124">
        <f t="shared" si="11"/>
        <v>4.41</v>
      </c>
      <c r="K124" s="19">
        <f t="shared" si="12"/>
        <v>0.98134423000000004</v>
      </c>
      <c r="L124" s="8">
        <f t="shared" si="13"/>
        <v>0.4792782564407092</v>
      </c>
    </row>
    <row r="125" spans="1:12" x14ac:dyDescent="0.3">
      <c r="A125">
        <v>1</v>
      </c>
      <c r="B125">
        <v>1</v>
      </c>
      <c r="C125">
        <v>0</v>
      </c>
      <c r="D125">
        <v>4</v>
      </c>
      <c r="E125">
        <v>0</v>
      </c>
      <c r="F125">
        <v>0</v>
      </c>
      <c r="G125">
        <v>2</v>
      </c>
      <c r="H125">
        <v>1</v>
      </c>
      <c r="I125">
        <f t="shared" si="10"/>
        <v>1.5899999999999999</v>
      </c>
      <c r="J125">
        <f t="shared" si="11"/>
        <v>4.41</v>
      </c>
      <c r="K125" s="19">
        <f t="shared" si="12"/>
        <v>0.96600624999999996</v>
      </c>
      <c r="L125" s="8">
        <f t="shared" si="13"/>
        <v>0.7540082421660883</v>
      </c>
    </row>
    <row r="126" spans="1:12" x14ac:dyDescent="0.3">
      <c r="A126">
        <v>1</v>
      </c>
      <c r="B126">
        <v>1</v>
      </c>
      <c r="C126">
        <v>0</v>
      </c>
      <c r="D126">
        <v>3</v>
      </c>
      <c r="E126">
        <v>0</v>
      </c>
      <c r="F126">
        <v>0</v>
      </c>
      <c r="G126">
        <v>2</v>
      </c>
      <c r="H126">
        <v>2</v>
      </c>
      <c r="I126">
        <f t="shared" si="10"/>
        <v>1.5</v>
      </c>
      <c r="J126">
        <f t="shared" si="11"/>
        <v>4.41</v>
      </c>
      <c r="K126" s="19">
        <f t="shared" si="12"/>
        <v>0.97620437500000001</v>
      </c>
      <c r="L126" s="8">
        <f t="shared" si="13"/>
        <v>0.67219368091083531</v>
      </c>
    </row>
    <row r="127" spans="1:12" x14ac:dyDescent="0.3">
      <c r="A127">
        <v>1</v>
      </c>
      <c r="B127">
        <v>1</v>
      </c>
      <c r="C127">
        <v>0</v>
      </c>
      <c r="D127">
        <v>2</v>
      </c>
      <c r="E127">
        <v>0</v>
      </c>
      <c r="F127">
        <v>0</v>
      </c>
      <c r="G127">
        <v>2</v>
      </c>
      <c r="H127">
        <v>3</v>
      </c>
      <c r="I127">
        <f t="shared" si="10"/>
        <v>1.41</v>
      </c>
      <c r="J127">
        <f t="shared" si="11"/>
        <v>4.41</v>
      </c>
      <c r="K127" s="19">
        <f t="shared" si="12"/>
        <v>0.98334306250000003</v>
      </c>
      <c r="L127" s="8">
        <f t="shared" si="13"/>
        <v>0.58335661214713164</v>
      </c>
    </row>
    <row r="128" spans="1:12" x14ac:dyDescent="0.3">
      <c r="A128">
        <v>1</v>
      </c>
      <c r="B128">
        <v>1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4</v>
      </c>
      <c r="I128">
        <f t="shared" si="10"/>
        <v>1.35</v>
      </c>
      <c r="J128">
        <f t="shared" si="11"/>
        <v>4.66</v>
      </c>
      <c r="K128" s="19">
        <f t="shared" si="12"/>
        <v>0.98134423000000004</v>
      </c>
      <c r="L128" s="8">
        <f t="shared" si="13"/>
        <v>0.59866342184918953</v>
      </c>
    </row>
    <row r="129" spans="1:12" x14ac:dyDescent="0.3">
      <c r="A129">
        <v>1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2</v>
      </c>
      <c r="H129">
        <v>3</v>
      </c>
      <c r="I129">
        <f t="shared" si="10"/>
        <v>1.32</v>
      </c>
      <c r="J129">
        <f t="shared" si="11"/>
        <v>4.66</v>
      </c>
      <c r="K129" s="19">
        <f t="shared" si="12"/>
        <v>0.98334306250000003</v>
      </c>
      <c r="L129" s="8">
        <f t="shared" si="13"/>
        <v>0.56632141532613423</v>
      </c>
    </row>
    <row r="130" spans="1:12" x14ac:dyDescent="0.3">
      <c r="A130">
        <v>1</v>
      </c>
      <c r="B130">
        <v>0</v>
      </c>
      <c r="C130">
        <v>2</v>
      </c>
      <c r="D130">
        <v>4</v>
      </c>
      <c r="E130">
        <v>0</v>
      </c>
      <c r="F130">
        <v>2</v>
      </c>
      <c r="G130">
        <v>0</v>
      </c>
      <c r="H130">
        <v>0</v>
      </c>
      <c r="I130">
        <f t="shared" ref="I130:I193" si="14">(1 + ATT/100 + $A130*13/100 + $B130*10/100 + $C130*12/100 + $D130*9/100)</f>
        <v>1.73</v>
      </c>
      <c r="J130">
        <f t="shared" ref="J130:J193" si="15">(1 + Damage/100 + $E130*LL_of_Boss/100 + $F130*UL_of_Boss/100)</f>
        <v>4.91</v>
      </c>
      <c r="K130" s="19">
        <f t="shared" ref="K130:K193" si="16">IF(OR(1-PDR_4/100*(1-IED/100)*(1-LL_of_IED/100)^$G130*(1-UL_of_IED/100)^$H130&lt;0,1-PDR_4/100*(1-IED/100)*(1-LL_of_IED/100)^$G130*(1-UL_of_IED/100)^$H130=0),0,1-PDR_4/100*(1-IED/100)*(1-LL_of_IED/100)^$G130*(1-UL_of_IED/100)^$H130)</f>
        <v>0.8756799999999999</v>
      </c>
      <c r="L130" s="8">
        <f t="shared" si="13"/>
        <v>0.92614512471655352</v>
      </c>
    </row>
    <row r="131" spans="1:12" x14ac:dyDescent="0.3">
      <c r="A131">
        <v>1</v>
      </c>
      <c r="B131">
        <v>0</v>
      </c>
      <c r="C131">
        <v>2</v>
      </c>
      <c r="D131">
        <v>3</v>
      </c>
      <c r="E131">
        <v>0</v>
      </c>
      <c r="F131">
        <v>2</v>
      </c>
      <c r="G131">
        <v>0</v>
      </c>
      <c r="H131">
        <v>1</v>
      </c>
      <c r="I131">
        <f t="shared" si="14"/>
        <v>1.64</v>
      </c>
      <c r="J131">
        <f t="shared" si="15"/>
        <v>4.91</v>
      </c>
      <c r="K131" s="19">
        <f t="shared" si="16"/>
        <v>0.9129759999999999</v>
      </c>
      <c r="L131" s="8">
        <f t="shared" ref="L131:L194" si="17">I131*J131*K131/DMG_4 -1</f>
        <v>0.90370951689037882</v>
      </c>
    </row>
    <row r="132" spans="1:12" x14ac:dyDescent="0.3">
      <c r="A132">
        <v>1</v>
      </c>
      <c r="B132">
        <v>0</v>
      </c>
      <c r="C132">
        <v>2</v>
      </c>
      <c r="D132">
        <v>2</v>
      </c>
      <c r="E132">
        <v>0</v>
      </c>
      <c r="F132">
        <v>2</v>
      </c>
      <c r="G132">
        <v>0</v>
      </c>
      <c r="H132">
        <v>2</v>
      </c>
      <c r="I132">
        <f t="shared" si="14"/>
        <v>1.5499999999999998</v>
      </c>
      <c r="J132">
        <f t="shared" si="15"/>
        <v>4.91</v>
      </c>
      <c r="K132" s="19">
        <f t="shared" si="16"/>
        <v>0.93908320000000001</v>
      </c>
      <c r="L132" s="8">
        <f t="shared" si="17"/>
        <v>0.85068813735372939</v>
      </c>
    </row>
    <row r="133" spans="1:12" x14ac:dyDescent="0.3">
      <c r="A133">
        <v>1</v>
      </c>
      <c r="B133">
        <v>0</v>
      </c>
      <c r="C133">
        <v>1</v>
      </c>
      <c r="D133">
        <v>4</v>
      </c>
      <c r="E133">
        <v>0</v>
      </c>
      <c r="F133">
        <v>2</v>
      </c>
      <c r="G133">
        <v>1</v>
      </c>
      <c r="H133">
        <v>0</v>
      </c>
      <c r="I133">
        <f t="shared" si="14"/>
        <v>1.6099999999999999</v>
      </c>
      <c r="J133">
        <f t="shared" si="15"/>
        <v>4.91</v>
      </c>
      <c r="K133" s="19">
        <f t="shared" si="16"/>
        <v>0.9222999999999999</v>
      </c>
      <c r="L133" s="8">
        <f t="shared" si="17"/>
        <v>0.88797203225647414</v>
      </c>
    </row>
    <row r="134" spans="1:12" x14ac:dyDescent="0.3">
      <c r="A134">
        <v>1</v>
      </c>
      <c r="B134">
        <v>0</v>
      </c>
      <c r="C134">
        <v>1</v>
      </c>
      <c r="D134">
        <v>3</v>
      </c>
      <c r="E134">
        <v>0</v>
      </c>
      <c r="F134">
        <v>2</v>
      </c>
      <c r="G134">
        <v>1</v>
      </c>
      <c r="H134">
        <v>1</v>
      </c>
      <c r="I134">
        <f t="shared" si="14"/>
        <v>1.52</v>
      </c>
      <c r="J134">
        <f t="shared" si="15"/>
        <v>4.91</v>
      </c>
      <c r="K134" s="19">
        <f t="shared" si="16"/>
        <v>0.94560999999999995</v>
      </c>
      <c r="L134" s="8">
        <f t="shared" si="17"/>
        <v>0.82748203404633691</v>
      </c>
    </row>
    <row r="135" spans="1:12" x14ac:dyDescent="0.3">
      <c r="A135">
        <v>1</v>
      </c>
      <c r="B135">
        <v>0</v>
      </c>
      <c r="C135">
        <v>2</v>
      </c>
      <c r="D135">
        <v>3</v>
      </c>
      <c r="E135">
        <v>0</v>
      </c>
      <c r="F135">
        <v>3</v>
      </c>
      <c r="G135">
        <v>0</v>
      </c>
      <c r="H135">
        <v>0</v>
      </c>
      <c r="I135">
        <f t="shared" si="14"/>
        <v>1.64</v>
      </c>
      <c r="J135">
        <f t="shared" si="15"/>
        <v>5.16</v>
      </c>
      <c r="K135" s="19">
        <f t="shared" si="16"/>
        <v>0.8756799999999999</v>
      </c>
      <c r="L135" s="8">
        <f t="shared" si="17"/>
        <v>0.91891156462585055</v>
      </c>
    </row>
    <row r="136" spans="1:12" x14ac:dyDescent="0.3">
      <c r="A136">
        <v>1</v>
      </c>
      <c r="B136">
        <v>0</v>
      </c>
      <c r="C136">
        <v>2</v>
      </c>
      <c r="D136">
        <v>2</v>
      </c>
      <c r="E136">
        <v>0</v>
      </c>
      <c r="F136">
        <v>3</v>
      </c>
      <c r="G136">
        <v>0</v>
      </c>
      <c r="H136">
        <v>1</v>
      </c>
      <c r="I136">
        <f t="shared" si="14"/>
        <v>1.5499999999999998</v>
      </c>
      <c r="J136">
        <f t="shared" si="15"/>
        <v>5.16</v>
      </c>
      <c r="K136" s="19">
        <f t="shared" si="16"/>
        <v>0.9129759999999999</v>
      </c>
      <c r="L136" s="8">
        <f t="shared" si="17"/>
        <v>0.89084853162898603</v>
      </c>
    </row>
    <row r="137" spans="1:12" x14ac:dyDescent="0.3">
      <c r="A137">
        <v>1</v>
      </c>
      <c r="B137">
        <v>0</v>
      </c>
      <c r="C137">
        <v>2</v>
      </c>
      <c r="D137">
        <v>1</v>
      </c>
      <c r="E137">
        <v>0</v>
      </c>
      <c r="F137">
        <v>3</v>
      </c>
      <c r="G137">
        <v>0</v>
      </c>
      <c r="H137">
        <v>2</v>
      </c>
      <c r="I137">
        <f t="shared" si="14"/>
        <v>1.46</v>
      </c>
      <c r="J137">
        <f t="shared" si="15"/>
        <v>5.16</v>
      </c>
      <c r="K137" s="19">
        <f t="shared" si="16"/>
        <v>0.93908320000000001</v>
      </c>
      <c r="L137" s="8">
        <f t="shared" si="17"/>
        <v>0.83198793135379501</v>
      </c>
    </row>
    <row r="138" spans="1:12" x14ac:dyDescent="0.3">
      <c r="A138">
        <v>1</v>
      </c>
      <c r="B138">
        <v>0</v>
      </c>
      <c r="C138">
        <v>1</v>
      </c>
      <c r="D138">
        <v>3</v>
      </c>
      <c r="E138">
        <v>0</v>
      </c>
      <c r="F138">
        <v>3</v>
      </c>
      <c r="G138">
        <v>1</v>
      </c>
      <c r="H138">
        <v>0</v>
      </c>
      <c r="I138">
        <f t="shared" si="14"/>
        <v>1.52</v>
      </c>
      <c r="J138">
        <f t="shared" si="15"/>
        <v>5.16</v>
      </c>
      <c r="K138" s="19">
        <f t="shared" si="16"/>
        <v>0.9222999999999999</v>
      </c>
      <c r="L138" s="8">
        <f t="shared" si="17"/>
        <v>0.87318847875346006</v>
      </c>
    </row>
    <row r="139" spans="1:12" x14ac:dyDescent="0.3">
      <c r="A139">
        <v>1</v>
      </c>
      <c r="B139">
        <v>0</v>
      </c>
      <c r="C139">
        <v>1</v>
      </c>
      <c r="D139">
        <v>2</v>
      </c>
      <c r="E139">
        <v>0</v>
      </c>
      <c r="F139">
        <v>3</v>
      </c>
      <c r="G139">
        <v>1</v>
      </c>
      <c r="H139">
        <v>1</v>
      </c>
      <c r="I139">
        <f t="shared" si="14"/>
        <v>1.43</v>
      </c>
      <c r="J139">
        <f t="shared" si="15"/>
        <v>5.16</v>
      </c>
      <c r="K139" s="19">
        <f t="shared" si="16"/>
        <v>0.94560999999999995</v>
      </c>
      <c r="L139" s="8">
        <f t="shared" si="17"/>
        <v>0.80681536510090979</v>
      </c>
    </row>
    <row r="140" spans="1:12" x14ac:dyDescent="0.3">
      <c r="A140">
        <v>1</v>
      </c>
      <c r="B140">
        <v>0</v>
      </c>
      <c r="C140">
        <v>2</v>
      </c>
      <c r="D140">
        <v>1</v>
      </c>
      <c r="E140">
        <v>0</v>
      </c>
      <c r="F140">
        <v>2</v>
      </c>
      <c r="G140">
        <v>0</v>
      </c>
      <c r="H140">
        <v>3</v>
      </c>
      <c r="I140">
        <f t="shared" si="14"/>
        <v>1.46</v>
      </c>
      <c r="J140">
        <f t="shared" si="15"/>
        <v>4.91</v>
      </c>
      <c r="K140" s="19">
        <f t="shared" si="16"/>
        <v>0.95735824000000003</v>
      </c>
      <c r="L140" s="8">
        <f t="shared" si="17"/>
        <v>0.77715295186056665</v>
      </c>
    </row>
    <row r="141" spans="1:12" x14ac:dyDescent="0.3">
      <c r="A141">
        <v>1</v>
      </c>
      <c r="B141">
        <v>0</v>
      </c>
      <c r="C141">
        <v>1</v>
      </c>
      <c r="D141">
        <v>2</v>
      </c>
      <c r="E141">
        <v>0</v>
      </c>
      <c r="F141">
        <v>2</v>
      </c>
      <c r="G141">
        <v>1</v>
      </c>
      <c r="H141">
        <v>2</v>
      </c>
      <c r="I141">
        <f t="shared" si="14"/>
        <v>1.43</v>
      </c>
      <c r="J141">
        <f t="shared" si="15"/>
        <v>4.91</v>
      </c>
      <c r="K141" s="19">
        <f t="shared" si="16"/>
        <v>0.96192699999999998</v>
      </c>
      <c r="L141" s="8">
        <f t="shared" si="17"/>
        <v>0.74894287404193682</v>
      </c>
    </row>
    <row r="142" spans="1:12" x14ac:dyDescent="0.3">
      <c r="A142">
        <v>1</v>
      </c>
      <c r="B142">
        <v>0</v>
      </c>
      <c r="C142">
        <v>2</v>
      </c>
      <c r="D142">
        <v>2</v>
      </c>
      <c r="E142">
        <v>0</v>
      </c>
      <c r="F142">
        <v>4</v>
      </c>
      <c r="G142">
        <v>0</v>
      </c>
      <c r="H142">
        <v>0</v>
      </c>
      <c r="I142">
        <f t="shared" si="14"/>
        <v>1.5499999999999998</v>
      </c>
      <c r="J142">
        <f t="shared" si="15"/>
        <v>5.41</v>
      </c>
      <c r="K142" s="19">
        <f t="shared" si="16"/>
        <v>0.8756799999999999</v>
      </c>
      <c r="L142" s="8">
        <f t="shared" si="17"/>
        <v>0.90147392290249395</v>
      </c>
    </row>
    <row r="143" spans="1:12" x14ac:dyDescent="0.3">
      <c r="A143">
        <v>1</v>
      </c>
      <c r="B143">
        <v>0</v>
      </c>
      <c r="C143">
        <v>2</v>
      </c>
      <c r="D143">
        <v>1</v>
      </c>
      <c r="E143">
        <v>0</v>
      </c>
      <c r="F143">
        <v>4</v>
      </c>
      <c r="G143">
        <v>0</v>
      </c>
      <c r="H143">
        <v>1</v>
      </c>
      <c r="I143">
        <f t="shared" si="14"/>
        <v>1.46</v>
      </c>
      <c r="J143">
        <f t="shared" si="15"/>
        <v>5.41</v>
      </c>
      <c r="K143" s="19">
        <f t="shared" si="16"/>
        <v>0.9129759999999999</v>
      </c>
      <c r="L143" s="8">
        <f t="shared" si="17"/>
        <v>0.86734886370651565</v>
      </c>
    </row>
    <row r="144" spans="1:12" x14ac:dyDescent="0.3">
      <c r="A144">
        <v>1</v>
      </c>
      <c r="B144">
        <v>0</v>
      </c>
      <c r="C144">
        <v>2</v>
      </c>
      <c r="D144">
        <v>0</v>
      </c>
      <c r="E144">
        <v>0</v>
      </c>
      <c r="F144">
        <v>4</v>
      </c>
      <c r="G144">
        <v>0</v>
      </c>
      <c r="H144">
        <v>2</v>
      </c>
      <c r="I144">
        <f t="shared" si="14"/>
        <v>1.3699999999999999</v>
      </c>
      <c r="J144">
        <f t="shared" si="15"/>
        <v>5.41</v>
      </c>
      <c r="K144" s="19">
        <f t="shared" si="16"/>
        <v>0.93908320000000001</v>
      </c>
      <c r="L144" s="8">
        <f t="shared" si="17"/>
        <v>0.80234482197288459</v>
      </c>
    </row>
    <row r="145" spans="1:12" x14ac:dyDescent="0.3">
      <c r="A145">
        <v>1</v>
      </c>
      <c r="B145">
        <v>0</v>
      </c>
      <c r="C145">
        <v>1</v>
      </c>
      <c r="D145">
        <v>2</v>
      </c>
      <c r="E145">
        <v>0</v>
      </c>
      <c r="F145">
        <v>4</v>
      </c>
      <c r="G145">
        <v>1</v>
      </c>
      <c r="H145">
        <v>0</v>
      </c>
      <c r="I145">
        <f t="shared" si="14"/>
        <v>1.43</v>
      </c>
      <c r="J145">
        <f t="shared" si="15"/>
        <v>5.41</v>
      </c>
      <c r="K145" s="19">
        <f t="shared" si="16"/>
        <v>0.9222999999999999</v>
      </c>
      <c r="L145" s="8">
        <f t="shared" si="17"/>
        <v>0.84765759233226157</v>
      </c>
    </row>
    <row r="146" spans="1:12" x14ac:dyDescent="0.3">
      <c r="A146">
        <v>1</v>
      </c>
      <c r="B146">
        <v>0</v>
      </c>
      <c r="C146">
        <v>1</v>
      </c>
      <c r="D146">
        <v>1</v>
      </c>
      <c r="E146">
        <v>0</v>
      </c>
      <c r="F146">
        <v>4</v>
      </c>
      <c r="G146">
        <v>1</v>
      </c>
      <c r="H146">
        <v>1</v>
      </c>
      <c r="I146">
        <f t="shared" si="14"/>
        <v>1.34</v>
      </c>
      <c r="J146">
        <f t="shared" si="15"/>
        <v>5.41</v>
      </c>
      <c r="K146" s="19">
        <f t="shared" si="16"/>
        <v>0.94560999999999995</v>
      </c>
      <c r="L146" s="8">
        <f t="shared" si="17"/>
        <v>0.77512973759453252</v>
      </c>
    </row>
    <row r="147" spans="1:12" x14ac:dyDescent="0.3">
      <c r="A147">
        <v>1</v>
      </c>
      <c r="B147">
        <v>0</v>
      </c>
      <c r="C147">
        <v>2</v>
      </c>
      <c r="D147">
        <v>0</v>
      </c>
      <c r="E147">
        <v>0</v>
      </c>
      <c r="F147">
        <v>3</v>
      </c>
      <c r="G147">
        <v>0</v>
      </c>
      <c r="H147">
        <v>3</v>
      </c>
      <c r="I147">
        <f t="shared" si="14"/>
        <v>1.3699999999999999</v>
      </c>
      <c r="J147">
        <f t="shared" si="15"/>
        <v>5.16</v>
      </c>
      <c r="K147" s="19">
        <f t="shared" si="16"/>
        <v>0.95735824000000003</v>
      </c>
      <c r="L147" s="8">
        <f t="shared" si="17"/>
        <v>0.7525109013325777</v>
      </c>
    </row>
    <row r="148" spans="1:12" x14ac:dyDescent="0.3">
      <c r="A148">
        <v>1</v>
      </c>
      <c r="B148">
        <v>0</v>
      </c>
      <c r="C148">
        <v>1</v>
      </c>
      <c r="D148">
        <v>1</v>
      </c>
      <c r="E148">
        <v>0</v>
      </c>
      <c r="F148">
        <v>3</v>
      </c>
      <c r="G148">
        <v>1</v>
      </c>
      <c r="H148">
        <v>2</v>
      </c>
      <c r="I148">
        <f t="shared" si="14"/>
        <v>1.34</v>
      </c>
      <c r="J148">
        <f t="shared" si="15"/>
        <v>5.16</v>
      </c>
      <c r="K148" s="19">
        <f t="shared" si="16"/>
        <v>0.96192699999999998</v>
      </c>
      <c r="L148" s="8">
        <f t="shared" si="17"/>
        <v>0.72231504255274226</v>
      </c>
    </row>
    <row r="149" spans="1:12" x14ac:dyDescent="0.3">
      <c r="A149">
        <v>1</v>
      </c>
      <c r="B149">
        <v>0</v>
      </c>
      <c r="C149">
        <v>2</v>
      </c>
      <c r="D149">
        <v>0</v>
      </c>
      <c r="E149">
        <v>0</v>
      </c>
      <c r="F149">
        <v>2</v>
      </c>
      <c r="G149">
        <v>0</v>
      </c>
      <c r="H149">
        <v>4</v>
      </c>
      <c r="I149">
        <f t="shared" si="14"/>
        <v>1.3699999999999999</v>
      </c>
      <c r="J149">
        <f t="shared" si="15"/>
        <v>4.91</v>
      </c>
      <c r="K149" s="19">
        <f t="shared" si="16"/>
        <v>0.970150768</v>
      </c>
      <c r="L149" s="8">
        <f t="shared" si="17"/>
        <v>0.68988546616641666</v>
      </c>
    </row>
    <row r="150" spans="1:12" x14ac:dyDescent="0.3">
      <c r="A150">
        <v>1</v>
      </c>
      <c r="B150">
        <v>0</v>
      </c>
      <c r="C150">
        <v>1</v>
      </c>
      <c r="D150">
        <v>1</v>
      </c>
      <c r="E150">
        <v>0</v>
      </c>
      <c r="F150">
        <v>2</v>
      </c>
      <c r="G150">
        <v>1</v>
      </c>
      <c r="H150">
        <v>3</v>
      </c>
      <c r="I150">
        <f t="shared" si="14"/>
        <v>1.34</v>
      </c>
      <c r="J150">
        <f t="shared" si="15"/>
        <v>4.91</v>
      </c>
      <c r="K150" s="19">
        <f t="shared" si="16"/>
        <v>0.97334889999999996</v>
      </c>
      <c r="L150" s="8">
        <f t="shared" si="17"/>
        <v>0.65832944718206443</v>
      </c>
    </row>
    <row r="151" spans="1:12" x14ac:dyDescent="0.3">
      <c r="A151">
        <v>1</v>
      </c>
      <c r="B151">
        <v>0</v>
      </c>
      <c r="C151">
        <v>1</v>
      </c>
      <c r="D151">
        <v>4</v>
      </c>
      <c r="E151">
        <v>1</v>
      </c>
      <c r="F151">
        <v>2</v>
      </c>
      <c r="G151">
        <v>0</v>
      </c>
      <c r="H151">
        <v>0</v>
      </c>
      <c r="I151">
        <f t="shared" si="14"/>
        <v>1.6099999999999999</v>
      </c>
      <c r="J151">
        <f t="shared" si="15"/>
        <v>5.26</v>
      </c>
      <c r="K151" s="19">
        <f t="shared" si="16"/>
        <v>0.8756799999999999</v>
      </c>
      <c r="L151" s="8">
        <f t="shared" si="17"/>
        <v>0.92031746031745998</v>
      </c>
    </row>
    <row r="152" spans="1:12" x14ac:dyDescent="0.3">
      <c r="A152">
        <v>1</v>
      </c>
      <c r="B152">
        <v>0</v>
      </c>
      <c r="C152">
        <v>1</v>
      </c>
      <c r="D152">
        <v>3</v>
      </c>
      <c r="E152">
        <v>1</v>
      </c>
      <c r="F152">
        <v>2</v>
      </c>
      <c r="G152">
        <v>0</v>
      </c>
      <c r="H152">
        <v>1</v>
      </c>
      <c r="I152">
        <f t="shared" si="14"/>
        <v>1.52</v>
      </c>
      <c r="J152">
        <f t="shared" si="15"/>
        <v>5.26</v>
      </c>
      <c r="K152" s="19">
        <f t="shared" si="16"/>
        <v>0.9129759999999999</v>
      </c>
      <c r="L152" s="8">
        <f t="shared" si="17"/>
        <v>0.89018656915229699</v>
      </c>
    </row>
    <row r="153" spans="1:12" x14ac:dyDescent="0.3">
      <c r="A153">
        <v>1</v>
      </c>
      <c r="B153">
        <v>0</v>
      </c>
      <c r="C153">
        <v>1</v>
      </c>
      <c r="D153">
        <v>2</v>
      </c>
      <c r="E153">
        <v>1</v>
      </c>
      <c r="F153">
        <v>2</v>
      </c>
      <c r="G153">
        <v>0</v>
      </c>
      <c r="H153">
        <v>2</v>
      </c>
      <c r="I153">
        <f t="shared" si="14"/>
        <v>1.43</v>
      </c>
      <c r="J153">
        <f t="shared" si="15"/>
        <v>5.26</v>
      </c>
      <c r="K153" s="19">
        <f t="shared" si="16"/>
        <v>0.93908320000000001</v>
      </c>
      <c r="L153" s="8">
        <f t="shared" si="17"/>
        <v>0.82911845891167224</v>
      </c>
    </row>
    <row r="154" spans="1:12" x14ac:dyDescent="0.3">
      <c r="A154">
        <v>1</v>
      </c>
      <c r="B154">
        <v>0</v>
      </c>
      <c r="C154">
        <v>0</v>
      </c>
      <c r="D154">
        <v>4</v>
      </c>
      <c r="E154">
        <v>1</v>
      </c>
      <c r="F154">
        <v>2</v>
      </c>
      <c r="G154">
        <v>1</v>
      </c>
      <c r="H154">
        <v>0</v>
      </c>
      <c r="I154">
        <f t="shared" si="14"/>
        <v>1.4899999999999998</v>
      </c>
      <c r="J154">
        <f t="shared" si="15"/>
        <v>5.26</v>
      </c>
      <c r="K154" s="19">
        <f t="shared" si="16"/>
        <v>0.9222999999999999</v>
      </c>
      <c r="L154" s="8">
        <f t="shared" si="17"/>
        <v>0.87180326695511612</v>
      </c>
    </row>
    <row r="155" spans="1:12" x14ac:dyDescent="0.3">
      <c r="A155">
        <v>1</v>
      </c>
      <c r="B155">
        <v>0</v>
      </c>
      <c r="C155">
        <v>0</v>
      </c>
      <c r="D155">
        <v>3</v>
      </c>
      <c r="E155">
        <v>1</v>
      </c>
      <c r="F155">
        <v>2</v>
      </c>
      <c r="G155">
        <v>1</v>
      </c>
      <c r="H155">
        <v>1</v>
      </c>
      <c r="I155">
        <f t="shared" si="14"/>
        <v>1.4</v>
      </c>
      <c r="J155">
        <f t="shared" si="15"/>
        <v>5.26</v>
      </c>
      <c r="K155" s="19">
        <f t="shared" si="16"/>
        <v>0.94560999999999995</v>
      </c>
      <c r="L155" s="8">
        <f t="shared" si="17"/>
        <v>0.80319135206308578</v>
      </c>
    </row>
    <row r="156" spans="1:12" x14ac:dyDescent="0.3">
      <c r="A156">
        <v>1</v>
      </c>
      <c r="B156">
        <v>0</v>
      </c>
      <c r="C156">
        <v>1</v>
      </c>
      <c r="D156">
        <v>3</v>
      </c>
      <c r="E156">
        <v>1</v>
      </c>
      <c r="F156">
        <v>3</v>
      </c>
      <c r="G156">
        <v>0</v>
      </c>
      <c r="H156">
        <v>0</v>
      </c>
      <c r="I156">
        <f t="shared" si="14"/>
        <v>1.52</v>
      </c>
      <c r="J156">
        <f t="shared" si="15"/>
        <v>5.51</v>
      </c>
      <c r="K156" s="19">
        <f t="shared" si="16"/>
        <v>0.8756799999999999</v>
      </c>
      <c r="L156" s="8">
        <f t="shared" si="17"/>
        <v>0.89913832199546473</v>
      </c>
    </row>
    <row r="157" spans="1:12" x14ac:dyDescent="0.3">
      <c r="A157">
        <v>1</v>
      </c>
      <c r="B157">
        <v>0</v>
      </c>
      <c r="C157">
        <v>1</v>
      </c>
      <c r="D157">
        <v>2</v>
      </c>
      <c r="E157">
        <v>1</v>
      </c>
      <c r="F157">
        <v>3</v>
      </c>
      <c r="G157">
        <v>0</v>
      </c>
      <c r="H157">
        <v>1</v>
      </c>
      <c r="I157">
        <f t="shared" si="14"/>
        <v>1.43</v>
      </c>
      <c r="J157">
        <f t="shared" si="15"/>
        <v>5.51</v>
      </c>
      <c r="K157" s="19">
        <f t="shared" si="16"/>
        <v>0.9129759999999999</v>
      </c>
      <c r="L157" s="8">
        <f t="shared" si="17"/>
        <v>0.8627860509207641</v>
      </c>
    </row>
    <row r="158" spans="1:12" x14ac:dyDescent="0.3">
      <c r="A158">
        <v>1</v>
      </c>
      <c r="B158">
        <v>0</v>
      </c>
      <c r="C158">
        <v>1</v>
      </c>
      <c r="D158">
        <v>1</v>
      </c>
      <c r="E158">
        <v>1</v>
      </c>
      <c r="F158">
        <v>3</v>
      </c>
      <c r="G158">
        <v>0</v>
      </c>
      <c r="H158">
        <v>2</v>
      </c>
      <c r="I158">
        <f t="shared" si="14"/>
        <v>1.34</v>
      </c>
      <c r="J158">
        <f t="shared" si="15"/>
        <v>5.51</v>
      </c>
      <c r="K158" s="19">
        <f t="shared" si="16"/>
        <v>0.93908320000000001</v>
      </c>
      <c r="L158" s="8">
        <f t="shared" si="17"/>
        <v>0.79546295162440428</v>
      </c>
    </row>
    <row r="159" spans="1:12" x14ac:dyDescent="0.3">
      <c r="A159">
        <v>1</v>
      </c>
      <c r="B159">
        <v>0</v>
      </c>
      <c r="C159">
        <v>0</v>
      </c>
      <c r="D159">
        <v>3</v>
      </c>
      <c r="E159">
        <v>1</v>
      </c>
      <c r="F159">
        <v>3</v>
      </c>
      <c r="G159">
        <v>1</v>
      </c>
      <c r="H159">
        <v>0</v>
      </c>
      <c r="I159">
        <f t="shared" si="14"/>
        <v>1.4</v>
      </c>
      <c r="J159">
        <f t="shared" si="15"/>
        <v>5.51</v>
      </c>
      <c r="K159" s="19">
        <f t="shared" si="16"/>
        <v>0.9222999999999999</v>
      </c>
      <c r="L159" s="8">
        <f t="shared" si="17"/>
        <v>0.84233169179724987</v>
      </c>
    </row>
    <row r="160" spans="1:12" x14ac:dyDescent="0.3">
      <c r="A160">
        <v>1</v>
      </c>
      <c r="B160">
        <v>0</v>
      </c>
      <c r="C160">
        <v>0</v>
      </c>
      <c r="D160">
        <v>2</v>
      </c>
      <c r="E160">
        <v>1</v>
      </c>
      <c r="F160">
        <v>3</v>
      </c>
      <c r="G160">
        <v>1</v>
      </c>
      <c r="H160">
        <v>1</v>
      </c>
      <c r="I160">
        <f t="shared" si="14"/>
        <v>1.3099999999999998</v>
      </c>
      <c r="J160">
        <f t="shared" si="15"/>
        <v>5.51</v>
      </c>
      <c r="K160" s="19">
        <f t="shared" si="16"/>
        <v>0.94560999999999995</v>
      </c>
      <c r="L160" s="8">
        <f t="shared" si="17"/>
        <v>0.76746543975102655</v>
      </c>
    </row>
    <row r="161" spans="1:12" x14ac:dyDescent="0.3">
      <c r="A161">
        <v>1</v>
      </c>
      <c r="B161">
        <v>0</v>
      </c>
      <c r="C161">
        <v>1</v>
      </c>
      <c r="D161">
        <v>1</v>
      </c>
      <c r="E161">
        <v>1</v>
      </c>
      <c r="F161">
        <v>2</v>
      </c>
      <c r="G161">
        <v>0</v>
      </c>
      <c r="H161">
        <v>3</v>
      </c>
      <c r="I161">
        <f t="shared" si="14"/>
        <v>1.34</v>
      </c>
      <c r="J161">
        <f t="shared" si="15"/>
        <v>5.26</v>
      </c>
      <c r="K161" s="19">
        <f t="shared" si="16"/>
        <v>0.95735824000000003</v>
      </c>
      <c r="L161" s="8">
        <f t="shared" si="17"/>
        <v>0.74735441591022211</v>
      </c>
    </row>
    <row r="162" spans="1:12" x14ac:dyDescent="0.3">
      <c r="A162">
        <v>1</v>
      </c>
      <c r="B162">
        <v>0</v>
      </c>
      <c r="C162">
        <v>0</v>
      </c>
      <c r="D162">
        <v>2</v>
      </c>
      <c r="E162">
        <v>1</v>
      </c>
      <c r="F162">
        <v>2</v>
      </c>
      <c r="G162">
        <v>1</v>
      </c>
      <c r="H162">
        <v>2</v>
      </c>
      <c r="I162">
        <f t="shared" si="14"/>
        <v>1.3099999999999998</v>
      </c>
      <c r="J162">
        <f t="shared" si="15"/>
        <v>5.26</v>
      </c>
      <c r="K162" s="19">
        <f t="shared" si="16"/>
        <v>0.96192699999999998</v>
      </c>
      <c r="L162" s="8">
        <f t="shared" si="17"/>
        <v>0.7163866759536508</v>
      </c>
    </row>
    <row r="163" spans="1:12" x14ac:dyDescent="0.3">
      <c r="A163">
        <v>1</v>
      </c>
      <c r="B163">
        <v>0</v>
      </c>
      <c r="C163">
        <v>1</v>
      </c>
      <c r="D163">
        <v>0</v>
      </c>
      <c r="E163">
        <v>1</v>
      </c>
      <c r="F163">
        <v>3</v>
      </c>
      <c r="G163">
        <v>0</v>
      </c>
      <c r="H163">
        <v>3</v>
      </c>
      <c r="I163">
        <f t="shared" si="14"/>
        <v>1.25</v>
      </c>
      <c r="J163">
        <f t="shared" si="15"/>
        <v>5.51</v>
      </c>
      <c r="K163" s="19">
        <f t="shared" si="16"/>
        <v>0.95735824000000003</v>
      </c>
      <c r="L163" s="8">
        <f t="shared" si="17"/>
        <v>0.70746602627286381</v>
      </c>
    </row>
    <row r="164" spans="1:12" x14ac:dyDescent="0.3">
      <c r="A164">
        <v>1</v>
      </c>
      <c r="B164">
        <v>0</v>
      </c>
      <c r="C164">
        <v>0</v>
      </c>
      <c r="D164">
        <v>1</v>
      </c>
      <c r="E164">
        <v>1</v>
      </c>
      <c r="F164">
        <v>3</v>
      </c>
      <c r="G164">
        <v>1</v>
      </c>
      <c r="H164">
        <v>2</v>
      </c>
      <c r="I164">
        <f t="shared" si="14"/>
        <v>1.22</v>
      </c>
      <c r="J164">
        <f t="shared" si="15"/>
        <v>5.51</v>
      </c>
      <c r="K164" s="19">
        <f t="shared" si="16"/>
        <v>0.96192699999999998</v>
      </c>
      <c r="L164" s="8">
        <f t="shared" si="17"/>
        <v>0.67443974589957811</v>
      </c>
    </row>
    <row r="165" spans="1:12" x14ac:dyDescent="0.3">
      <c r="A165">
        <v>1</v>
      </c>
      <c r="B165">
        <v>0</v>
      </c>
      <c r="C165">
        <v>1</v>
      </c>
      <c r="D165">
        <v>2</v>
      </c>
      <c r="E165">
        <v>0</v>
      </c>
      <c r="F165">
        <v>2</v>
      </c>
      <c r="G165">
        <v>0</v>
      </c>
      <c r="H165">
        <v>2</v>
      </c>
      <c r="I165">
        <f t="shared" si="14"/>
        <v>1.43</v>
      </c>
      <c r="J165">
        <f t="shared" si="15"/>
        <v>4.91</v>
      </c>
      <c r="K165" s="19">
        <f t="shared" si="16"/>
        <v>0.93908320000000001</v>
      </c>
      <c r="L165" s="8">
        <f t="shared" si="17"/>
        <v>0.70740905575215063</v>
      </c>
    </row>
    <row r="166" spans="1:12" x14ac:dyDescent="0.3">
      <c r="A166">
        <v>1</v>
      </c>
      <c r="B166">
        <v>0</v>
      </c>
      <c r="C166">
        <v>1</v>
      </c>
      <c r="D166">
        <v>1</v>
      </c>
      <c r="E166">
        <v>0</v>
      </c>
      <c r="F166">
        <v>2</v>
      </c>
      <c r="G166">
        <v>0</v>
      </c>
      <c r="H166">
        <v>3</v>
      </c>
      <c r="I166">
        <f t="shared" si="14"/>
        <v>1.34</v>
      </c>
      <c r="J166">
        <f t="shared" si="15"/>
        <v>4.91</v>
      </c>
      <c r="K166" s="19">
        <f t="shared" si="16"/>
        <v>0.95735824000000003</v>
      </c>
      <c r="L166" s="8">
        <f t="shared" si="17"/>
        <v>0.63108558595421882</v>
      </c>
    </row>
    <row r="167" spans="1:12" x14ac:dyDescent="0.3">
      <c r="A167">
        <v>1</v>
      </c>
      <c r="B167">
        <v>0</v>
      </c>
      <c r="C167">
        <v>1</v>
      </c>
      <c r="D167">
        <v>0</v>
      </c>
      <c r="E167">
        <v>0</v>
      </c>
      <c r="F167">
        <v>2</v>
      </c>
      <c r="G167">
        <v>0</v>
      </c>
      <c r="H167">
        <v>4</v>
      </c>
      <c r="I167">
        <f t="shared" si="14"/>
        <v>1.25</v>
      </c>
      <c r="J167">
        <f t="shared" si="15"/>
        <v>4.91</v>
      </c>
      <c r="K167" s="19">
        <f t="shared" si="16"/>
        <v>0.970150768</v>
      </c>
      <c r="L167" s="8">
        <f t="shared" si="17"/>
        <v>0.54186630124673085</v>
      </c>
    </row>
    <row r="168" spans="1:12" x14ac:dyDescent="0.3">
      <c r="A168">
        <v>1</v>
      </c>
      <c r="B168">
        <v>0</v>
      </c>
      <c r="C168">
        <v>0</v>
      </c>
      <c r="D168">
        <v>2</v>
      </c>
      <c r="E168">
        <v>0</v>
      </c>
      <c r="F168">
        <v>2</v>
      </c>
      <c r="G168">
        <v>1</v>
      </c>
      <c r="H168">
        <v>2</v>
      </c>
      <c r="I168">
        <f t="shared" si="14"/>
        <v>1.3099999999999998</v>
      </c>
      <c r="J168">
        <f t="shared" si="15"/>
        <v>4.91</v>
      </c>
      <c r="K168" s="19">
        <f t="shared" si="16"/>
        <v>0.96192699999999998</v>
      </c>
      <c r="L168" s="8">
        <f t="shared" si="17"/>
        <v>0.60217843705939633</v>
      </c>
    </row>
    <row r="169" spans="1:12" x14ac:dyDescent="0.3">
      <c r="A169">
        <v>1</v>
      </c>
      <c r="B169">
        <v>0</v>
      </c>
      <c r="C169">
        <v>0</v>
      </c>
      <c r="D169">
        <v>1</v>
      </c>
      <c r="E169">
        <v>0</v>
      </c>
      <c r="F169">
        <v>2</v>
      </c>
      <c r="G169">
        <v>1</v>
      </c>
      <c r="H169">
        <v>3</v>
      </c>
      <c r="I169">
        <f t="shared" si="14"/>
        <v>1.22</v>
      </c>
      <c r="J169">
        <f t="shared" si="15"/>
        <v>4.91</v>
      </c>
      <c r="K169" s="19">
        <f t="shared" si="16"/>
        <v>0.97334889999999996</v>
      </c>
      <c r="L169" s="8">
        <f t="shared" si="17"/>
        <v>0.50982233250904363</v>
      </c>
    </row>
    <row r="170" spans="1:12" x14ac:dyDescent="0.3">
      <c r="A170">
        <v>1</v>
      </c>
      <c r="B170">
        <v>0</v>
      </c>
      <c r="C170">
        <v>0</v>
      </c>
      <c r="D170">
        <v>4</v>
      </c>
      <c r="E170">
        <v>0</v>
      </c>
      <c r="F170">
        <v>2</v>
      </c>
      <c r="G170">
        <v>2</v>
      </c>
      <c r="H170">
        <v>0</v>
      </c>
      <c r="I170">
        <f t="shared" si="14"/>
        <v>1.4899999999999998</v>
      </c>
      <c r="J170">
        <f t="shared" si="15"/>
        <v>4.91</v>
      </c>
      <c r="K170" s="19">
        <f t="shared" si="16"/>
        <v>0.95143749999999994</v>
      </c>
      <c r="L170" s="8">
        <f t="shared" si="17"/>
        <v>0.80245323213410447</v>
      </c>
    </row>
    <row r="171" spans="1:12" x14ac:dyDescent="0.3">
      <c r="A171">
        <v>1</v>
      </c>
      <c r="B171">
        <v>0</v>
      </c>
      <c r="C171">
        <v>0</v>
      </c>
      <c r="D171">
        <v>3</v>
      </c>
      <c r="E171">
        <v>0</v>
      </c>
      <c r="F171">
        <v>2</v>
      </c>
      <c r="G171">
        <v>2</v>
      </c>
      <c r="H171">
        <v>1</v>
      </c>
      <c r="I171">
        <f t="shared" si="14"/>
        <v>1.4</v>
      </c>
      <c r="J171">
        <f t="shared" si="15"/>
        <v>4.91</v>
      </c>
      <c r="K171" s="19">
        <f t="shared" si="16"/>
        <v>0.96600624999999996</v>
      </c>
      <c r="L171" s="8">
        <f t="shared" si="17"/>
        <v>0.71951292183997073</v>
      </c>
    </row>
    <row r="172" spans="1:12" x14ac:dyDescent="0.3">
      <c r="A172">
        <v>1</v>
      </c>
      <c r="B172">
        <v>0</v>
      </c>
      <c r="C172">
        <v>0</v>
      </c>
      <c r="D172">
        <v>3</v>
      </c>
      <c r="E172">
        <v>0</v>
      </c>
      <c r="F172">
        <v>3</v>
      </c>
      <c r="G172">
        <v>2</v>
      </c>
      <c r="H172">
        <v>0</v>
      </c>
      <c r="I172">
        <f t="shared" si="14"/>
        <v>1.4</v>
      </c>
      <c r="J172">
        <f t="shared" si="15"/>
        <v>5.16</v>
      </c>
      <c r="K172" s="19">
        <f t="shared" si="16"/>
        <v>0.95143749999999994</v>
      </c>
      <c r="L172" s="8">
        <f t="shared" si="17"/>
        <v>0.7798113901142405</v>
      </c>
    </row>
    <row r="173" spans="1:12" x14ac:dyDescent="0.3">
      <c r="A173">
        <v>1</v>
      </c>
      <c r="B173">
        <v>0</v>
      </c>
      <c r="C173">
        <v>0</v>
      </c>
      <c r="D173">
        <v>2</v>
      </c>
      <c r="E173">
        <v>0</v>
      </c>
      <c r="F173">
        <v>3</v>
      </c>
      <c r="G173">
        <v>2</v>
      </c>
      <c r="H173">
        <v>1</v>
      </c>
      <c r="I173">
        <f t="shared" si="14"/>
        <v>1.3099999999999998</v>
      </c>
      <c r="J173">
        <f t="shared" si="15"/>
        <v>5.16</v>
      </c>
      <c r="K173" s="19">
        <f t="shared" si="16"/>
        <v>0.96600624999999996</v>
      </c>
      <c r="L173" s="8">
        <f t="shared" si="17"/>
        <v>0.69089606436855733</v>
      </c>
    </row>
    <row r="174" spans="1:12" x14ac:dyDescent="0.3">
      <c r="A174">
        <v>1</v>
      </c>
      <c r="B174">
        <v>0</v>
      </c>
      <c r="C174">
        <v>0</v>
      </c>
      <c r="D174">
        <v>2</v>
      </c>
      <c r="E174">
        <v>0</v>
      </c>
      <c r="F174">
        <v>2</v>
      </c>
      <c r="G174">
        <v>2</v>
      </c>
      <c r="H174">
        <v>2</v>
      </c>
      <c r="I174">
        <f t="shared" si="14"/>
        <v>1.3099999999999998</v>
      </c>
      <c r="J174">
        <f t="shared" si="15"/>
        <v>4.91</v>
      </c>
      <c r="K174" s="19">
        <f t="shared" si="16"/>
        <v>0.97620437500000001</v>
      </c>
      <c r="L174" s="8">
        <f t="shared" si="17"/>
        <v>0.62595872637741223</v>
      </c>
    </row>
    <row r="175" spans="1:12" x14ac:dyDescent="0.3">
      <c r="A175">
        <v>1</v>
      </c>
      <c r="B175">
        <v>0</v>
      </c>
      <c r="C175">
        <v>1</v>
      </c>
      <c r="D175">
        <v>0</v>
      </c>
      <c r="E175">
        <v>0</v>
      </c>
      <c r="F175">
        <v>4</v>
      </c>
      <c r="G175">
        <v>1</v>
      </c>
      <c r="H175">
        <v>2</v>
      </c>
      <c r="I175">
        <f t="shared" si="14"/>
        <v>1.25</v>
      </c>
      <c r="J175">
        <f t="shared" si="15"/>
        <v>5.41</v>
      </c>
      <c r="K175" s="19">
        <f t="shared" si="16"/>
        <v>0.96192699999999998</v>
      </c>
      <c r="L175" s="8">
        <f t="shared" si="17"/>
        <v>0.68447811455266105</v>
      </c>
    </row>
    <row r="176" spans="1:12" x14ac:dyDescent="0.3">
      <c r="A176">
        <v>1</v>
      </c>
      <c r="B176">
        <v>0</v>
      </c>
      <c r="C176">
        <v>0</v>
      </c>
      <c r="D176">
        <v>2</v>
      </c>
      <c r="E176">
        <v>0</v>
      </c>
      <c r="F176">
        <v>4</v>
      </c>
      <c r="G176">
        <v>2</v>
      </c>
      <c r="H176">
        <v>0</v>
      </c>
      <c r="I176">
        <f t="shared" si="14"/>
        <v>1.3099999999999998</v>
      </c>
      <c r="J176">
        <f t="shared" si="15"/>
        <v>5.41</v>
      </c>
      <c r="K176" s="19">
        <f t="shared" si="16"/>
        <v>0.95143749999999994</v>
      </c>
      <c r="L176" s="8">
        <f t="shared" si="17"/>
        <v>0.74608268312273451</v>
      </c>
    </row>
    <row r="177" spans="1:12" x14ac:dyDescent="0.3">
      <c r="A177">
        <v>1</v>
      </c>
      <c r="B177">
        <v>0</v>
      </c>
      <c r="C177">
        <v>0</v>
      </c>
      <c r="D177">
        <v>1</v>
      </c>
      <c r="E177">
        <v>0</v>
      </c>
      <c r="F177">
        <v>4</v>
      </c>
      <c r="G177">
        <v>2</v>
      </c>
      <c r="H177">
        <v>1</v>
      </c>
      <c r="I177">
        <f t="shared" si="14"/>
        <v>1.22</v>
      </c>
      <c r="J177">
        <f t="shared" si="15"/>
        <v>5.41</v>
      </c>
      <c r="K177" s="19">
        <f t="shared" si="16"/>
        <v>0.96600624999999996</v>
      </c>
      <c r="L177" s="8">
        <f t="shared" si="17"/>
        <v>0.65102257589877421</v>
      </c>
    </row>
    <row r="178" spans="1:12" x14ac:dyDescent="0.3">
      <c r="A178">
        <v>1</v>
      </c>
      <c r="B178">
        <v>0</v>
      </c>
      <c r="C178">
        <v>1</v>
      </c>
      <c r="D178">
        <v>0</v>
      </c>
      <c r="E178">
        <v>0</v>
      </c>
      <c r="F178">
        <v>3</v>
      </c>
      <c r="G178">
        <v>1</v>
      </c>
      <c r="H178">
        <v>3</v>
      </c>
      <c r="I178">
        <f t="shared" si="14"/>
        <v>1.25</v>
      </c>
      <c r="J178">
        <f t="shared" si="15"/>
        <v>5.16</v>
      </c>
      <c r="K178" s="19">
        <f t="shared" si="16"/>
        <v>0.97334889999999996</v>
      </c>
      <c r="L178" s="8">
        <f t="shared" si="17"/>
        <v>0.62571434087064404</v>
      </c>
    </row>
    <row r="179" spans="1:12" x14ac:dyDescent="0.3">
      <c r="A179">
        <v>1</v>
      </c>
      <c r="B179">
        <v>0</v>
      </c>
      <c r="C179">
        <v>0</v>
      </c>
      <c r="D179">
        <v>1</v>
      </c>
      <c r="E179">
        <v>0</v>
      </c>
      <c r="F179">
        <v>3</v>
      </c>
      <c r="G179">
        <v>2</v>
      </c>
      <c r="H179">
        <v>2</v>
      </c>
      <c r="I179">
        <f t="shared" si="14"/>
        <v>1.22</v>
      </c>
      <c r="J179">
        <f t="shared" si="15"/>
        <v>5.16</v>
      </c>
      <c r="K179" s="19">
        <f t="shared" si="16"/>
        <v>0.97620437500000001</v>
      </c>
      <c r="L179" s="8">
        <f t="shared" si="17"/>
        <v>0.59135202722144986</v>
      </c>
    </row>
    <row r="180" spans="1:12" x14ac:dyDescent="0.3">
      <c r="A180">
        <v>1</v>
      </c>
      <c r="B180">
        <v>0</v>
      </c>
      <c r="C180">
        <v>2</v>
      </c>
      <c r="D180">
        <v>4</v>
      </c>
      <c r="E180">
        <v>0</v>
      </c>
      <c r="F180">
        <v>1</v>
      </c>
      <c r="G180">
        <v>0</v>
      </c>
      <c r="H180">
        <v>1</v>
      </c>
      <c r="I180">
        <f t="shared" si="14"/>
        <v>1.73</v>
      </c>
      <c r="J180">
        <f t="shared" si="15"/>
        <v>4.66</v>
      </c>
      <c r="K180" s="19">
        <f t="shared" si="16"/>
        <v>0.9129759999999999</v>
      </c>
      <c r="L180" s="8">
        <f t="shared" si="17"/>
        <v>0.9059318194906929</v>
      </c>
    </row>
    <row r="181" spans="1:12" x14ac:dyDescent="0.3">
      <c r="A181">
        <v>1</v>
      </c>
      <c r="B181">
        <v>0</v>
      </c>
      <c r="C181">
        <v>2</v>
      </c>
      <c r="D181">
        <v>3</v>
      </c>
      <c r="E181">
        <v>0</v>
      </c>
      <c r="F181">
        <v>1</v>
      </c>
      <c r="G181">
        <v>0</v>
      </c>
      <c r="H181">
        <v>2</v>
      </c>
      <c r="I181">
        <f t="shared" si="14"/>
        <v>1.64</v>
      </c>
      <c r="J181">
        <f t="shared" si="15"/>
        <v>4.66</v>
      </c>
      <c r="K181" s="19">
        <f t="shared" si="16"/>
        <v>0.93908320000000001</v>
      </c>
      <c r="L181" s="8">
        <f t="shared" si="17"/>
        <v>0.85844543997268818</v>
      </c>
    </row>
    <row r="182" spans="1:12" x14ac:dyDescent="0.3">
      <c r="A182">
        <v>1</v>
      </c>
      <c r="B182">
        <v>0</v>
      </c>
      <c r="C182">
        <v>2</v>
      </c>
      <c r="D182">
        <v>2</v>
      </c>
      <c r="E182">
        <v>0</v>
      </c>
      <c r="F182">
        <v>1</v>
      </c>
      <c r="G182">
        <v>0</v>
      </c>
      <c r="H182">
        <v>3</v>
      </c>
      <c r="I182">
        <f t="shared" si="14"/>
        <v>1.5499999999999998</v>
      </c>
      <c r="J182">
        <f t="shared" si="15"/>
        <v>4.66</v>
      </c>
      <c r="K182" s="19">
        <f t="shared" si="16"/>
        <v>0.95735824000000003</v>
      </c>
      <c r="L182" s="8">
        <f t="shared" si="17"/>
        <v>0.79063914450365091</v>
      </c>
    </row>
    <row r="183" spans="1:12" x14ac:dyDescent="0.3">
      <c r="A183">
        <v>1</v>
      </c>
      <c r="B183">
        <v>0</v>
      </c>
      <c r="C183">
        <v>1</v>
      </c>
      <c r="D183">
        <v>4</v>
      </c>
      <c r="E183">
        <v>0</v>
      </c>
      <c r="F183">
        <v>1</v>
      </c>
      <c r="G183">
        <v>1</v>
      </c>
      <c r="H183">
        <v>1</v>
      </c>
      <c r="I183">
        <f t="shared" si="14"/>
        <v>1.6099999999999999</v>
      </c>
      <c r="J183">
        <f t="shared" si="15"/>
        <v>4.66</v>
      </c>
      <c r="K183" s="19">
        <f t="shared" si="16"/>
        <v>0.94560999999999995</v>
      </c>
      <c r="L183" s="8">
        <f t="shared" si="17"/>
        <v>0.83712974443081323</v>
      </c>
    </row>
    <row r="184" spans="1:12" x14ac:dyDescent="0.3">
      <c r="A184">
        <v>1</v>
      </c>
      <c r="B184">
        <v>0</v>
      </c>
      <c r="C184">
        <v>1</v>
      </c>
      <c r="D184">
        <v>3</v>
      </c>
      <c r="E184">
        <v>0</v>
      </c>
      <c r="F184">
        <v>1</v>
      </c>
      <c r="G184">
        <v>1</v>
      </c>
      <c r="H184">
        <v>2</v>
      </c>
      <c r="I184">
        <f t="shared" si="14"/>
        <v>1.52</v>
      </c>
      <c r="J184">
        <f t="shared" si="15"/>
        <v>4.66</v>
      </c>
      <c r="K184" s="19">
        <f t="shared" si="16"/>
        <v>0.96192699999999998</v>
      </c>
      <c r="L184" s="8">
        <f t="shared" si="17"/>
        <v>0.76436160902024519</v>
      </c>
    </row>
    <row r="185" spans="1:12" x14ac:dyDescent="0.3">
      <c r="A185">
        <v>1</v>
      </c>
      <c r="B185">
        <v>0</v>
      </c>
      <c r="C185">
        <v>2</v>
      </c>
      <c r="D185">
        <v>1</v>
      </c>
      <c r="E185">
        <v>0</v>
      </c>
      <c r="F185">
        <v>1</v>
      </c>
      <c r="G185">
        <v>0</v>
      </c>
      <c r="H185">
        <v>4</v>
      </c>
      <c r="I185">
        <f t="shared" si="14"/>
        <v>1.46</v>
      </c>
      <c r="J185">
        <f t="shared" si="15"/>
        <v>4.66</v>
      </c>
      <c r="K185" s="19">
        <f t="shared" si="16"/>
        <v>0.970150768</v>
      </c>
      <c r="L185" s="8">
        <f t="shared" si="17"/>
        <v>0.70920432866187477</v>
      </c>
    </row>
    <row r="186" spans="1:12" x14ac:dyDescent="0.3">
      <c r="A186">
        <v>1</v>
      </c>
      <c r="B186">
        <v>0</v>
      </c>
      <c r="C186">
        <v>1</v>
      </c>
      <c r="D186">
        <v>2</v>
      </c>
      <c r="E186">
        <v>0</v>
      </c>
      <c r="F186">
        <v>1</v>
      </c>
      <c r="G186">
        <v>1</v>
      </c>
      <c r="H186">
        <v>3</v>
      </c>
      <c r="I186">
        <f t="shared" si="14"/>
        <v>1.43</v>
      </c>
      <c r="J186">
        <f t="shared" si="15"/>
        <v>4.66</v>
      </c>
      <c r="K186" s="19">
        <f t="shared" si="16"/>
        <v>0.97334889999999996</v>
      </c>
      <c r="L186" s="8">
        <f t="shared" si="17"/>
        <v>0.6796023604176431</v>
      </c>
    </row>
    <row r="187" spans="1:12" x14ac:dyDescent="0.3">
      <c r="A187">
        <v>1</v>
      </c>
      <c r="B187">
        <v>0</v>
      </c>
      <c r="C187">
        <v>2</v>
      </c>
      <c r="D187">
        <v>0</v>
      </c>
      <c r="E187">
        <v>0</v>
      </c>
      <c r="F187">
        <v>1</v>
      </c>
      <c r="G187">
        <v>0</v>
      </c>
      <c r="H187">
        <v>5</v>
      </c>
      <c r="I187">
        <f t="shared" si="14"/>
        <v>1.3699999999999999</v>
      </c>
      <c r="J187">
        <f t="shared" si="15"/>
        <v>4.66</v>
      </c>
      <c r="K187" s="19">
        <f t="shared" si="16"/>
        <v>0.97910553759999996</v>
      </c>
      <c r="L187" s="8">
        <f t="shared" si="17"/>
        <v>0.61864634311426991</v>
      </c>
    </row>
    <row r="188" spans="1:12" x14ac:dyDescent="0.3">
      <c r="A188">
        <v>1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4</v>
      </c>
      <c r="I188">
        <f t="shared" si="14"/>
        <v>1.34</v>
      </c>
      <c r="J188">
        <f t="shared" si="15"/>
        <v>4.66</v>
      </c>
      <c r="K188" s="19">
        <f t="shared" si="16"/>
        <v>0.98134423000000004</v>
      </c>
      <c r="L188" s="8">
        <f t="shared" si="17"/>
        <v>0.58682147057623268</v>
      </c>
    </row>
    <row r="189" spans="1:12" x14ac:dyDescent="0.3">
      <c r="A189">
        <v>1</v>
      </c>
      <c r="B189">
        <v>0</v>
      </c>
      <c r="C189">
        <v>1</v>
      </c>
      <c r="D189">
        <v>4</v>
      </c>
      <c r="E189">
        <v>1</v>
      </c>
      <c r="F189">
        <v>1</v>
      </c>
      <c r="G189">
        <v>0</v>
      </c>
      <c r="H189">
        <v>1</v>
      </c>
      <c r="I189">
        <f t="shared" si="14"/>
        <v>1.6099999999999999</v>
      </c>
      <c r="J189">
        <f t="shared" si="15"/>
        <v>5.01</v>
      </c>
      <c r="K189" s="19">
        <f t="shared" si="16"/>
        <v>0.9129759999999999</v>
      </c>
      <c r="L189" s="8">
        <f t="shared" si="17"/>
        <v>0.90694840472275118</v>
      </c>
    </row>
    <row r="190" spans="1:12" x14ac:dyDescent="0.3">
      <c r="A190">
        <v>1</v>
      </c>
      <c r="B190">
        <v>0</v>
      </c>
      <c r="C190">
        <v>1</v>
      </c>
      <c r="D190">
        <v>3</v>
      </c>
      <c r="E190">
        <v>1</v>
      </c>
      <c r="F190">
        <v>1</v>
      </c>
      <c r="G190">
        <v>0</v>
      </c>
      <c r="H190">
        <v>2</v>
      </c>
      <c r="I190">
        <f t="shared" si="14"/>
        <v>1.52</v>
      </c>
      <c r="J190">
        <f t="shared" si="15"/>
        <v>5.01</v>
      </c>
      <c r="K190" s="19">
        <f t="shared" si="16"/>
        <v>0.93908320000000001</v>
      </c>
      <c r="L190" s="8">
        <f t="shared" si="17"/>
        <v>0.85183106281796483</v>
      </c>
    </row>
    <row r="191" spans="1:12" x14ac:dyDescent="0.3">
      <c r="A191">
        <v>1</v>
      </c>
      <c r="B191">
        <v>0</v>
      </c>
      <c r="C191">
        <v>1</v>
      </c>
      <c r="D191">
        <v>2</v>
      </c>
      <c r="E191">
        <v>1</v>
      </c>
      <c r="F191">
        <v>1</v>
      </c>
      <c r="G191">
        <v>0</v>
      </c>
      <c r="H191">
        <v>3</v>
      </c>
      <c r="I191">
        <f t="shared" si="14"/>
        <v>1.43</v>
      </c>
      <c r="J191">
        <f t="shared" si="15"/>
        <v>5.01</v>
      </c>
      <c r="K191" s="19">
        <f t="shared" si="16"/>
        <v>0.95735824000000003</v>
      </c>
      <c r="L191" s="8">
        <f t="shared" si="17"/>
        <v>0.7760869476626755</v>
      </c>
    </row>
    <row r="192" spans="1:12" x14ac:dyDescent="0.3">
      <c r="A192">
        <v>1</v>
      </c>
      <c r="B192">
        <v>0</v>
      </c>
      <c r="C192">
        <v>0</v>
      </c>
      <c r="D192">
        <v>4</v>
      </c>
      <c r="E192">
        <v>1</v>
      </c>
      <c r="F192">
        <v>1</v>
      </c>
      <c r="G192">
        <v>1</v>
      </c>
      <c r="H192">
        <v>1</v>
      </c>
      <c r="I192">
        <f t="shared" si="14"/>
        <v>1.4899999999999998</v>
      </c>
      <c r="J192">
        <f t="shared" si="15"/>
        <v>5.01</v>
      </c>
      <c r="K192" s="19">
        <f t="shared" si="16"/>
        <v>0.94560999999999995</v>
      </c>
      <c r="L192" s="8">
        <f t="shared" si="17"/>
        <v>0.82789830581419466</v>
      </c>
    </row>
    <row r="193" spans="1:12" x14ac:dyDescent="0.3">
      <c r="A193">
        <v>1</v>
      </c>
      <c r="B193">
        <v>0</v>
      </c>
      <c r="C193">
        <v>0</v>
      </c>
      <c r="D193">
        <v>3</v>
      </c>
      <c r="E193">
        <v>1</v>
      </c>
      <c r="F193">
        <v>1</v>
      </c>
      <c r="G193">
        <v>1</v>
      </c>
      <c r="H193">
        <v>2</v>
      </c>
      <c r="I193">
        <f t="shared" si="14"/>
        <v>1.4</v>
      </c>
      <c r="J193">
        <f t="shared" si="15"/>
        <v>5.01</v>
      </c>
      <c r="K193" s="19">
        <f t="shared" si="16"/>
        <v>0.96192699999999998</v>
      </c>
      <c r="L193" s="8">
        <f t="shared" si="17"/>
        <v>0.74712450949683729</v>
      </c>
    </row>
    <row r="194" spans="1:12" x14ac:dyDescent="0.3">
      <c r="A194">
        <v>1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4</v>
      </c>
      <c r="I194">
        <f t="shared" ref="I194:I257" si="18">(1 + ATT/100 + $A194*13/100 + $B194*10/100 + $C194*12/100 + $D194*9/100)</f>
        <v>1.34</v>
      </c>
      <c r="J194">
        <f t="shared" ref="J194:J257" si="19">(1 + Damage/100 + $E194*LL_of_Boss/100 + $F194*UL_of_Boss/100)</f>
        <v>5.01</v>
      </c>
      <c r="K194" s="19">
        <f t="shared" ref="K194:K257" si="20">IF(OR(1-PDR_4/100*(1-IED/100)*(1-LL_of_IED/100)^$G194*(1-UL_of_IED/100)^$H194&lt;0,1-PDR_4/100*(1-IED/100)*(1-LL_of_IED/100)^$G194*(1-UL_of_IED/100)^$H194=0),0,1-PDR_4/100*(1-IED/100)*(1-LL_of_IED/100)^$G194*(1-UL_of_IED/100)^$H194)</f>
        <v>0.970150768</v>
      </c>
      <c r="L194" s="8">
        <f t="shared" si="17"/>
        <v>0.68654423247084351</v>
      </c>
    </row>
    <row r="195" spans="1:12" x14ac:dyDescent="0.3">
      <c r="A195">
        <v>1</v>
      </c>
      <c r="B195">
        <v>0</v>
      </c>
      <c r="C195">
        <v>0</v>
      </c>
      <c r="D195">
        <v>2</v>
      </c>
      <c r="E195">
        <v>1</v>
      </c>
      <c r="F195">
        <v>1</v>
      </c>
      <c r="G195">
        <v>1</v>
      </c>
      <c r="H195">
        <v>3</v>
      </c>
      <c r="I195">
        <f t="shared" si="18"/>
        <v>1.3099999999999998</v>
      </c>
      <c r="J195">
        <f t="shared" si="19"/>
        <v>5.01</v>
      </c>
      <c r="K195" s="19">
        <f t="shared" si="20"/>
        <v>0.97334889999999996</v>
      </c>
      <c r="L195" s="8">
        <f t="shared" ref="L195:L258" si="21">I195*J195*K195/DMG_4 -1</f>
        <v>0.65422105280125931</v>
      </c>
    </row>
    <row r="196" spans="1:12" x14ac:dyDescent="0.3">
      <c r="A196">
        <v>1</v>
      </c>
      <c r="B196">
        <v>0</v>
      </c>
      <c r="C196">
        <v>1</v>
      </c>
      <c r="D196">
        <v>0</v>
      </c>
      <c r="E196">
        <v>1</v>
      </c>
      <c r="F196">
        <v>2</v>
      </c>
      <c r="G196">
        <v>0</v>
      </c>
      <c r="H196">
        <v>4</v>
      </c>
      <c r="I196">
        <f t="shared" si="18"/>
        <v>1.25</v>
      </c>
      <c r="J196">
        <f t="shared" si="19"/>
        <v>5.26</v>
      </c>
      <c r="K196" s="19">
        <f t="shared" si="20"/>
        <v>0.970150768</v>
      </c>
      <c r="L196" s="8">
        <f t="shared" si="21"/>
        <v>0.65177530439059117</v>
      </c>
    </row>
    <row r="197" spans="1:12" x14ac:dyDescent="0.3">
      <c r="A197">
        <v>1</v>
      </c>
      <c r="B197">
        <v>0</v>
      </c>
      <c r="C197">
        <v>0</v>
      </c>
      <c r="D197">
        <v>1</v>
      </c>
      <c r="E197">
        <v>1</v>
      </c>
      <c r="F197">
        <v>2</v>
      </c>
      <c r="G197">
        <v>1</v>
      </c>
      <c r="H197">
        <v>3</v>
      </c>
      <c r="I197">
        <f t="shared" si="18"/>
        <v>1.22</v>
      </c>
      <c r="J197">
        <f t="shared" si="19"/>
        <v>5.26</v>
      </c>
      <c r="K197" s="19">
        <f t="shared" si="20"/>
        <v>0.97334889999999996</v>
      </c>
      <c r="L197" s="8">
        <f t="shared" si="21"/>
        <v>0.61744714236203047</v>
      </c>
    </row>
    <row r="198" spans="1:12" x14ac:dyDescent="0.3">
      <c r="A198">
        <v>1</v>
      </c>
      <c r="B198">
        <v>0</v>
      </c>
      <c r="C198">
        <v>1</v>
      </c>
      <c r="D198">
        <v>2</v>
      </c>
      <c r="E198">
        <v>0</v>
      </c>
      <c r="F198">
        <v>1</v>
      </c>
      <c r="G198">
        <v>0</v>
      </c>
      <c r="H198">
        <v>3</v>
      </c>
      <c r="I198">
        <f t="shared" si="18"/>
        <v>1.43</v>
      </c>
      <c r="J198">
        <f t="shared" si="19"/>
        <v>4.66</v>
      </c>
      <c r="K198" s="19">
        <f t="shared" si="20"/>
        <v>0.95735824000000003</v>
      </c>
      <c r="L198" s="8">
        <f t="shared" si="21"/>
        <v>0.65200901718723925</v>
      </c>
    </row>
    <row r="199" spans="1:12" x14ac:dyDescent="0.3">
      <c r="A199">
        <v>1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4</v>
      </c>
      <c r="I199">
        <f t="shared" si="18"/>
        <v>1.34</v>
      </c>
      <c r="J199">
        <f t="shared" si="19"/>
        <v>4.66</v>
      </c>
      <c r="K199" s="19">
        <f t="shared" si="20"/>
        <v>0.970150768</v>
      </c>
      <c r="L199" s="8">
        <f t="shared" si="21"/>
        <v>0.56872178110062488</v>
      </c>
    </row>
    <row r="200" spans="1:12" x14ac:dyDescent="0.3">
      <c r="A200">
        <v>1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5</v>
      </c>
      <c r="I200">
        <f t="shared" si="18"/>
        <v>1.25</v>
      </c>
      <c r="J200">
        <f t="shared" si="19"/>
        <v>4.66</v>
      </c>
      <c r="K200" s="19">
        <f t="shared" si="20"/>
        <v>0.97910553759999996</v>
      </c>
      <c r="L200" s="8">
        <f t="shared" si="21"/>
        <v>0.47686710138163324</v>
      </c>
    </row>
    <row r="201" spans="1:12" x14ac:dyDescent="0.3">
      <c r="A201">
        <v>1</v>
      </c>
      <c r="B201">
        <v>0</v>
      </c>
      <c r="C201">
        <v>0</v>
      </c>
      <c r="D201">
        <v>2</v>
      </c>
      <c r="E201">
        <v>0</v>
      </c>
      <c r="F201">
        <v>1</v>
      </c>
      <c r="G201">
        <v>1</v>
      </c>
      <c r="H201">
        <v>3</v>
      </c>
      <c r="I201">
        <f t="shared" si="18"/>
        <v>1.3099999999999998</v>
      </c>
      <c r="J201">
        <f t="shared" si="19"/>
        <v>4.66</v>
      </c>
      <c r="K201" s="19">
        <f t="shared" si="20"/>
        <v>0.97334889999999996</v>
      </c>
      <c r="L201" s="8">
        <f t="shared" si="21"/>
        <v>0.53865670779518338</v>
      </c>
    </row>
    <row r="202" spans="1:12" x14ac:dyDescent="0.3">
      <c r="A202">
        <v>1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4</v>
      </c>
      <c r="I202">
        <f t="shared" si="18"/>
        <v>1.22</v>
      </c>
      <c r="J202">
        <f t="shared" si="19"/>
        <v>4.66</v>
      </c>
      <c r="K202" s="19">
        <f t="shared" si="20"/>
        <v>0.98134423000000004</v>
      </c>
      <c r="L202" s="8">
        <f t="shared" si="21"/>
        <v>0.44471805530074904</v>
      </c>
    </row>
    <row r="203" spans="1:12" x14ac:dyDescent="0.3">
      <c r="A203">
        <v>1</v>
      </c>
      <c r="B203">
        <v>0</v>
      </c>
      <c r="C203">
        <v>0</v>
      </c>
      <c r="D203">
        <v>4</v>
      </c>
      <c r="E203">
        <v>0</v>
      </c>
      <c r="F203">
        <v>1</v>
      </c>
      <c r="G203">
        <v>2</v>
      </c>
      <c r="H203">
        <v>1</v>
      </c>
      <c r="I203">
        <f t="shared" si="18"/>
        <v>1.4899999999999998</v>
      </c>
      <c r="J203">
        <f t="shared" si="19"/>
        <v>4.66</v>
      </c>
      <c r="K203" s="19">
        <f t="shared" si="20"/>
        <v>0.96600624999999996</v>
      </c>
      <c r="L203" s="8">
        <f t="shared" si="21"/>
        <v>0.73687314831301287</v>
      </c>
    </row>
    <row r="204" spans="1:12" x14ac:dyDescent="0.3">
      <c r="A204">
        <v>1</v>
      </c>
      <c r="B204">
        <v>0</v>
      </c>
      <c r="C204">
        <v>0</v>
      </c>
      <c r="D204">
        <v>3</v>
      </c>
      <c r="E204">
        <v>0</v>
      </c>
      <c r="F204">
        <v>1</v>
      </c>
      <c r="G204">
        <v>2</v>
      </c>
      <c r="H204">
        <v>2</v>
      </c>
      <c r="I204">
        <f t="shared" si="18"/>
        <v>1.4</v>
      </c>
      <c r="J204">
        <f t="shared" si="19"/>
        <v>4.66</v>
      </c>
      <c r="K204" s="19">
        <f t="shared" si="20"/>
        <v>0.97620437500000001</v>
      </c>
      <c r="L204" s="8">
        <f t="shared" si="21"/>
        <v>0.64918995831629478</v>
      </c>
    </row>
    <row r="205" spans="1:12" x14ac:dyDescent="0.3">
      <c r="A205">
        <v>1</v>
      </c>
      <c r="B205">
        <v>0</v>
      </c>
      <c r="C205">
        <v>0</v>
      </c>
      <c r="D205">
        <v>2</v>
      </c>
      <c r="E205">
        <v>0</v>
      </c>
      <c r="F205">
        <v>1</v>
      </c>
      <c r="G205">
        <v>2</v>
      </c>
      <c r="H205">
        <v>3</v>
      </c>
      <c r="I205">
        <f t="shared" si="18"/>
        <v>1.3099999999999998</v>
      </c>
      <c r="J205">
        <f t="shared" si="19"/>
        <v>4.66</v>
      </c>
      <c r="K205" s="19">
        <f t="shared" si="20"/>
        <v>0.98334306250000003</v>
      </c>
      <c r="L205" s="8">
        <f t="shared" si="21"/>
        <v>0.55445534399790608</v>
      </c>
    </row>
    <row r="206" spans="1:12" x14ac:dyDescent="0.3">
      <c r="A206">
        <v>1</v>
      </c>
      <c r="B206">
        <v>0</v>
      </c>
      <c r="C206">
        <v>1</v>
      </c>
      <c r="D206">
        <v>0</v>
      </c>
      <c r="E206">
        <v>0</v>
      </c>
      <c r="F206">
        <v>2</v>
      </c>
      <c r="G206">
        <v>1</v>
      </c>
      <c r="H206">
        <v>4</v>
      </c>
      <c r="I206">
        <f t="shared" si="18"/>
        <v>1.25</v>
      </c>
      <c r="J206">
        <f t="shared" si="19"/>
        <v>4.91</v>
      </c>
      <c r="K206" s="19">
        <f t="shared" si="20"/>
        <v>0.98134423000000004</v>
      </c>
      <c r="L206" s="8">
        <f t="shared" si="21"/>
        <v>0.55965613600371977</v>
      </c>
    </row>
    <row r="207" spans="1:12" x14ac:dyDescent="0.3">
      <c r="A207">
        <v>1</v>
      </c>
      <c r="B207">
        <v>0</v>
      </c>
      <c r="C207">
        <v>0</v>
      </c>
      <c r="D207">
        <v>1</v>
      </c>
      <c r="E207">
        <v>0</v>
      </c>
      <c r="F207">
        <v>2</v>
      </c>
      <c r="G207">
        <v>2</v>
      </c>
      <c r="H207">
        <v>3</v>
      </c>
      <c r="I207">
        <f t="shared" si="18"/>
        <v>1.22</v>
      </c>
      <c r="J207">
        <f t="shared" si="19"/>
        <v>4.91</v>
      </c>
      <c r="K207" s="19">
        <f t="shared" si="20"/>
        <v>0.98334306250000003</v>
      </c>
      <c r="L207" s="8">
        <f t="shared" si="21"/>
        <v>0.52532490279727684</v>
      </c>
    </row>
    <row r="208" spans="1:12" x14ac:dyDescent="0.3">
      <c r="A208">
        <v>1</v>
      </c>
      <c r="B208">
        <v>0</v>
      </c>
      <c r="C208">
        <v>2</v>
      </c>
      <c r="D208">
        <v>4</v>
      </c>
      <c r="E208">
        <v>0</v>
      </c>
      <c r="F208">
        <v>0</v>
      </c>
      <c r="G208">
        <v>0</v>
      </c>
      <c r="H208">
        <v>2</v>
      </c>
      <c r="I208">
        <f t="shared" si="18"/>
        <v>1.73</v>
      </c>
      <c r="J208">
        <f t="shared" si="19"/>
        <v>4.41</v>
      </c>
      <c r="K208" s="19">
        <f t="shared" si="20"/>
        <v>0.93908320000000001</v>
      </c>
      <c r="L208" s="8">
        <f t="shared" si="21"/>
        <v>0.85525983921067072</v>
      </c>
    </row>
    <row r="209" spans="1:12" x14ac:dyDescent="0.3">
      <c r="A209">
        <v>1</v>
      </c>
      <c r="B209">
        <v>0</v>
      </c>
      <c r="C209">
        <v>2</v>
      </c>
      <c r="D209">
        <v>3</v>
      </c>
      <c r="E209">
        <v>0</v>
      </c>
      <c r="F209">
        <v>0</v>
      </c>
      <c r="G209">
        <v>0</v>
      </c>
      <c r="H209">
        <v>3</v>
      </c>
      <c r="I209">
        <f t="shared" si="18"/>
        <v>1.64</v>
      </c>
      <c r="J209">
        <f t="shared" si="19"/>
        <v>4.41</v>
      </c>
      <c r="K209" s="19">
        <f t="shared" si="20"/>
        <v>0.95735824000000003</v>
      </c>
      <c r="L209" s="8">
        <f t="shared" si="21"/>
        <v>0.79296947926183092</v>
      </c>
    </row>
    <row r="210" spans="1:12" x14ac:dyDescent="0.3">
      <c r="A210">
        <v>1</v>
      </c>
      <c r="B210">
        <v>0</v>
      </c>
      <c r="C210">
        <v>2</v>
      </c>
      <c r="D210">
        <v>2</v>
      </c>
      <c r="E210">
        <v>0</v>
      </c>
      <c r="F210">
        <v>0</v>
      </c>
      <c r="G210">
        <v>0</v>
      </c>
      <c r="H210">
        <v>4</v>
      </c>
      <c r="I210">
        <f t="shared" si="18"/>
        <v>1.5499999999999998</v>
      </c>
      <c r="J210">
        <f t="shared" si="19"/>
        <v>4.41</v>
      </c>
      <c r="K210" s="19">
        <f t="shared" si="20"/>
        <v>0.970150768</v>
      </c>
      <c r="L210" s="8">
        <f t="shared" si="21"/>
        <v>0.71721826511967857</v>
      </c>
    </row>
    <row r="211" spans="1:12" x14ac:dyDescent="0.3">
      <c r="A211">
        <v>1</v>
      </c>
      <c r="B211">
        <v>0</v>
      </c>
      <c r="C211">
        <v>1</v>
      </c>
      <c r="D211">
        <v>4</v>
      </c>
      <c r="E211">
        <v>0</v>
      </c>
      <c r="F211">
        <v>0</v>
      </c>
      <c r="G211">
        <v>1</v>
      </c>
      <c r="H211">
        <v>2</v>
      </c>
      <c r="I211">
        <f t="shared" si="18"/>
        <v>1.6099999999999999</v>
      </c>
      <c r="J211">
        <f t="shared" si="19"/>
        <v>4.41</v>
      </c>
      <c r="K211" s="19">
        <f t="shared" si="20"/>
        <v>0.96192699999999998</v>
      </c>
      <c r="L211" s="8">
        <f t="shared" si="21"/>
        <v>0.7685712474876667</v>
      </c>
    </row>
    <row r="212" spans="1:12" x14ac:dyDescent="0.3">
      <c r="A212">
        <v>1</v>
      </c>
      <c r="B212">
        <v>0</v>
      </c>
      <c r="C212">
        <v>1</v>
      </c>
      <c r="D212">
        <v>3</v>
      </c>
      <c r="E212">
        <v>0</v>
      </c>
      <c r="F212">
        <v>0</v>
      </c>
      <c r="G212">
        <v>1</v>
      </c>
      <c r="H212">
        <v>3</v>
      </c>
      <c r="I212">
        <f t="shared" si="18"/>
        <v>1.52</v>
      </c>
      <c r="J212">
        <f t="shared" si="19"/>
        <v>4.41</v>
      </c>
      <c r="K212" s="19">
        <f t="shared" si="20"/>
        <v>0.97334889999999996</v>
      </c>
      <c r="L212" s="8">
        <f t="shared" si="21"/>
        <v>0.68953308057738005</v>
      </c>
    </row>
    <row r="213" spans="1:12" x14ac:dyDescent="0.3">
      <c r="A213">
        <v>1</v>
      </c>
      <c r="B213">
        <v>0</v>
      </c>
      <c r="C213">
        <v>2</v>
      </c>
      <c r="D213">
        <v>1</v>
      </c>
      <c r="E213">
        <v>0</v>
      </c>
      <c r="F213">
        <v>0</v>
      </c>
      <c r="G213">
        <v>0</v>
      </c>
      <c r="H213">
        <v>5</v>
      </c>
      <c r="I213">
        <f t="shared" si="18"/>
        <v>1.46</v>
      </c>
      <c r="J213">
        <f t="shared" si="19"/>
        <v>4.41</v>
      </c>
      <c r="K213" s="19">
        <f t="shared" si="20"/>
        <v>0.97910553759999996</v>
      </c>
      <c r="L213" s="8">
        <f t="shared" si="21"/>
        <v>0.63243888737438358</v>
      </c>
    </row>
    <row r="214" spans="1:12" x14ac:dyDescent="0.3">
      <c r="A214">
        <v>1</v>
      </c>
      <c r="B214">
        <v>0</v>
      </c>
      <c r="C214">
        <v>1</v>
      </c>
      <c r="D214">
        <v>2</v>
      </c>
      <c r="E214">
        <v>0</v>
      </c>
      <c r="F214">
        <v>0</v>
      </c>
      <c r="G214">
        <v>1</v>
      </c>
      <c r="H214">
        <v>4</v>
      </c>
      <c r="I214">
        <f t="shared" si="18"/>
        <v>1.43</v>
      </c>
      <c r="J214">
        <f t="shared" si="19"/>
        <v>4.41</v>
      </c>
      <c r="K214" s="19">
        <f t="shared" si="20"/>
        <v>0.98134423000000004</v>
      </c>
      <c r="L214" s="8">
        <f t="shared" si="21"/>
        <v>0.60255144447743514</v>
      </c>
    </row>
    <row r="215" spans="1:12" x14ac:dyDescent="0.3">
      <c r="A215">
        <v>1</v>
      </c>
      <c r="B215">
        <v>0</v>
      </c>
      <c r="C215">
        <v>2</v>
      </c>
      <c r="D215">
        <v>0</v>
      </c>
      <c r="E215">
        <v>0</v>
      </c>
      <c r="F215">
        <v>0</v>
      </c>
      <c r="G215">
        <v>0</v>
      </c>
      <c r="H215">
        <v>6</v>
      </c>
      <c r="I215">
        <f t="shared" si="18"/>
        <v>1.3699999999999999</v>
      </c>
      <c r="J215">
        <f t="shared" si="19"/>
        <v>4.41</v>
      </c>
      <c r="K215" s="19">
        <f t="shared" si="20"/>
        <v>0.98537387631999995</v>
      </c>
      <c r="L215" s="8">
        <f t="shared" si="21"/>
        <v>0.54161589913941155</v>
      </c>
    </row>
    <row r="216" spans="1:12" x14ac:dyDescent="0.3">
      <c r="A216">
        <v>1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5</v>
      </c>
      <c r="I216">
        <f t="shared" si="18"/>
        <v>1.34</v>
      </c>
      <c r="J216">
        <f t="shared" si="19"/>
        <v>4.41</v>
      </c>
      <c r="K216" s="19">
        <f t="shared" si="20"/>
        <v>0.98694096099999995</v>
      </c>
      <c r="L216" s="8">
        <f t="shared" si="21"/>
        <v>0.51025590140233912</v>
      </c>
    </row>
    <row r="217" spans="1:12" x14ac:dyDescent="0.3">
      <c r="A217">
        <v>1</v>
      </c>
      <c r="B217">
        <v>0</v>
      </c>
      <c r="C217">
        <v>1</v>
      </c>
      <c r="D217">
        <v>4</v>
      </c>
      <c r="E217">
        <v>1</v>
      </c>
      <c r="F217">
        <v>0</v>
      </c>
      <c r="G217">
        <v>0</v>
      </c>
      <c r="H217">
        <v>2</v>
      </c>
      <c r="I217">
        <f t="shared" si="18"/>
        <v>1.6099999999999999</v>
      </c>
      <c r="J217">
        <f t="shared" si="19"/>
        <v>4.76</v>
      </c>
      <c r="K217" s="19">
        <f t="shared" si="20"/>
        <v>0.93908320000000001</v>
      </c>
      <c r="L217" s="8">
        <f t="shared" si="21"/>
        <v>0.86360076334328117</v>
      </c>
    </row>
    <row r="218" spans="1:12" x14ac:dyDescent="0.3">
      <c r="A218">
        <v>1</v>
      </c>
      <c r="B218">
        <v>0</v>
      </c>
      <c r="C218">
        <v>1</v>
      </c>
      <c r="D218">
        <v>3</v>
      </c>
      <c r="E218">
        <v>1</v>
      </c>
      <c r="F218">
        <v>0</v>
      </c>
      <c r="G218">
        <v>0</v>
      </c>
      <c r="H218">
        <v>3</v>
      </c>
      <c r="I218">
        <f t="shared" si="18"/>
        <v>1.52</v>
      </c>
      <c r="J218">
        <f t="shared" si="19"/>
        <v>4.76</v>
      </c>
      <c r="K218" s="19">
        <f t="shared" si="20"/>
        <v>0.95735824000000003</v>
      </c>
      <c r="L218" s="8">
        <f t="shared" si="21"/>
        <v>0.79366362153022507</v>
      </c>
    </row>
    <row r="219" spans="1:12" x14ac:dyDescent="0.3">
      <c r="A219">
        <v>1</v>
      </c>
      <c r="B219">
        <v>0</v>
      </c>
      <c r="C219">
        <v>1</v>
      </c>
      <c r="D219">
        <v>2</v>
      </c>
      <c r="E219">
        <v>1</v>
      </c>
      <c r="F219">
        <v>0</v>
      </c>
      <c r="G219">
        <v>0</v>
      </c>
      <c r="H219">
        <v>4</v>
      </c>
      <c r="I219">
        <f t="shared" si="18"/>
        <v>1.43</v>
      </c>
      <c r="J219">
        <f t="shared" si="19"/>
        <v>4.76</v>
      </c>
      <c r="K219" s="19">
        <f t="shared" si="20"/>
        <v>0.970150768</v>
      </c>
      <c r="L219" s="8">
        <f t="shared" si="21"/>
        <v>0.71000823451344108</v>
      </c>
    </row>
    <row r="220" spans="1:12" x14ac:dyDescent="0.3">
      <c r="A220">
        <v>1</v>
      </c>
      <c r="B220">
        <v>0</v>
      </c>
      <c r="C220">
        <v>0</v>
      </c>
      <c r="D220">
        <v>4</v>
      </c>
      <c r="E220">
        <v>1</v>
      </c>
      <c r="F220">
        <v>0</v>
      </c>
      <c r="G220">
        <v>1</v>
      </c>
      <c r="H220">
        <v>2</v>
      </c>
      <c r="I220">
        <f t="shared" si="18"/>
        <v>1.4899999999999998</v>
      </c>
      <c r="J220">
        <f t="shared" si="19"/>
        <v>4.76</v>
      </c>
      <c r="K220" s="19">
        <f t="shared" si="20"/>
        <v>0.96192699999999998</v>
      </c>
      <c r="L220" s="8">
        <f t="shared" si="21"/>
        <v>0.76665324652913713</v>
      </c>
    </row>
    <row r="221" spans="1:12" x14ac:dyDescent="0.3">
      <c r="A221">
        <v>1</v>
      </c>
      <c r="B221">
        <v>0</v>
      </c>
      <c r="C221">
        <v>0</v>
      </c>
      <c r="D221">
        <v>3</v>
      </c>
      <c r="E221">
        <v>1</v>
      </c>
      <c r="F221">
        <v>0</v>
      </c>
      <c r="G221">
        <v>1</v>
      </c>
      <c r="H221">
        <v>3</v>
      </c>
      <c r="I221">
        <f t="shared" si="18"/>
        <v>1.4</v>
      </c>
      <c r="J221">
        <f t="shared" si="19"/>
        <v>4.76</v>
      </c>
      <c r="K221" s="19">
        <f t="shared" si="20"/>
        <v>0.97334889999999996</v>
      </c>
      <c r="L221" s="8">
        <f t="shared" si="21"/>
        <v>0.67965277016464687</v>
      </c>
    </row>
    <row r="222" spans="1:12" x14ac:dyDescent="0.3">
      <c r="A222">
        <v>1</v>
      </c>
      <c r="B222">
        <v>0</v>
      </c>
      <c r="C222">
        <v>1</v>
      </c>
      <c r="D222">
        <v>1</v>
      </c>
      <c r="E222">
        <v>1</v>
      </c>
      <c r="F222">
        <v>0</v>
      </c>
      <c r="G222">
        <v>0</v>
      </c>
      <c r="H222">
        <v>5</v>
      </c>
      <c r="I222">
        <f t="shared" si="18"/>
        <v>1.34</v>
      </c>
      <c r="J222">
        <f t="shared" si="19"/>
        <v>4.76</v>
      </c>
      <c r="K222" s="19">
        <f t="shared" si="20"/>
        <v>0.97910553759999996</v>
      </c>
      <c r="L222" s="8">
        <f t="shared" si="21"/>
        <v>0.61717581449830194</v>
      </c>
    </row>
    <row r="223" spans="1:12" x14ac:dyDescent="0.3">
      <c r="A223">
        <v>1</v>
      </c>
      <c r="B223">
        <v>0</v>
      </c>
      <c r="C223">
        <v>0</v>
      </c>
      <c r="D223">
        <v>2</v>
      </c>
      <c r="E223">
        <v>1</v>
      </c>
      <c r="F223">
        <v>0</v>
      </c>
      <c r="G223">
        <v>1</v>
      </c>
      <c r="H223">
        <v>4</v>
      </c>
      <c r="I223">
        <f t="shared" si="18"/>
        <v>1.3099999999999998</v>
      </c>
      <c r="J223">
        <f t="shared" si="19"/>
        <v>4.76</v>
      </c>
      <c r="K223" s="19">
        <f t="shared" si="20"/>
        <v>0.98134423000000004</v>
      </c>
      <c r="L223" s="8">
        <f t="shared" si="21"/>
        <v>0.58458522226717613</v>
      </c>
    </row>
    <row r="224" spans="1:12" x14ac:dyDescent="0.3">
      <c r="A224">
        <v>1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5</v>
      </c>
      <c r="I224">
        <f t="shared" si="18"/>
        <v>1.25</v>
      </c>
      <c r="J224">
        <f t="shared" si="19"/>
        <v>5.01</v>
      </c>
      <c r="K224" s="19">
        <f t="shared" si="20"/>
        <v>0.97910553759999996</v>
      </c>
      <c r="L224" s="8">
        <f t="shared" si="21"/>
        <v>0.58779059612059692</v>
      </c>
    </row>
    <row r="225" spans="1:12" x14ac:dyDescent="0.3">
      <c r="A225">
        <v>1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4</v>
      </c>
      <c r="I225">
        <f t="shared" si="18"/>
        <v>1.22</v>
      </c>
      <c r="J225">
        <f t="shared" si="19"/>
        <v>5.01</v>
      </c>
      <c r="K225" s="19">
        <f t="shared" si="20"/>
        <v>0.98134423000000004</v>
      </c>
      <c r="L225" s="8">
        <f t="shared" si="21"/>
        <v>0.55322692211518287</v>
      </c>
    </row>
    <row r="226" spans="1:12" x14ac:dyDescent="0.3">
      <c r="A226">
        <v>1</v>
      </c>
      <c r="B226">
        <v>0</v>
      </c>
      <c r="C226">
        <v>1</v>
      </c>
      <c r="D226">
        <v>2</v>
      </c>
      <c r="E226">
        <v>0</v>
      </c>
      <c r="F226">
        <v>0</v>
      </c>
      <c r="G226">
        <v>0</v>
      </c>
      <c r="H226">
        <v>4</v>
      </c>
      <c r="I226">
        <f t="shared" si="18"/>
        <v>1.43</v>
      </c>
      <c r="J226">
        <f t="shared" si="19"/>
        <v>4.41</v>
      </c>
      <c r="K226" s="19">
        <f t="shared" si="20"/>
        <v>0.970150768</v>
      </c>
      <c r="L226" s="8">
        <f t="shared" si="21"/>
        <v>0.58427233491686481</v>
      </c>
    </row>
    <row r="227" spans="1:12" x14ac:dyDescent="0.3">
      <c r="A227">
        <v>1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5</v>
      </c>
      <c r="I227">
        <f t="shared" si="18"/>
        <v>1.34</v>
      </c>
      <c r="J227">
        <f t="shared" si="19"/>
        <v>4.41</v>
      </c>
      <c r="K227" s="19">
        <f t="shared" si="20"/>
        <v>0.97910553759999996</v>
      </c>
      <c r="L227" s="8">
        <f t="shared" si="21"/>
        <v>0.49826582813813292</v>
      </c>
    </row>
    <row r="228" spans="1:12" x14ac:dyDescent="0.3">
      <c r="A228">
        <v>1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6</v>
      </c>
      <c r="I228">
        <f t="shared" si="18"/>
        <v>1.25</v>
      </c>
      <c r="J228">
        <f t="shared" si="19"/>
        <v>4.41</v>
      </c>
      <c r="K228" s="19">
        <f t="shared" si="20"/>
        <v>0.98537387631999995</v>
      </c>
      <c r="L228" s="8">
        <f t="shared" si="21"/>
        <v>0.40658384957975535</v>
      </c>
    </row>
    <row r="229" spans="1:12" x14ac:dyDescent="0.3">
      <c r="A229">
        <v>1</v>
      </c>
      <c r="B229">
        <v>0</v>
      </c>
      <c r="C229">
        <v>0</v>
      </c>
      <c r="D229">
        <v>2</v>
      </c>
      <c r="E229">
        <v>0</v>
      </c>
      <c r="F229">
        <v>0</v>
      </c>
      <c r="G229">
        <v>1</v>
      </c>
      <c r="H229">
        <v>4</v>
      </c>
      <c r="I229">
        <f t="shared" si="18"/>
        <v>1.3099999999999998</v>
      </c>
      <c r="J229">
        <f t="shared" si="19"/>
        <v>4.41</v>
      </c>
      <c r="K229" s="19">
        <f t="shared" si="20"/>
        <v>0.98134423000000004</v>
      </c>
      <c r="L229" s="8">
        <f t="shared" si="21"/>
        <v>0.46807160298282491</v>
      </c>
    </row>
    <row r="230" spans="1:12" x14ac:dyDescent="0.3">
      <c r="A230">
        <v>1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5</v>
      </c>
      <c r="I230">
        <f t="shared" si="18"/>
        <v>1.22</v>
      </c>
      <c r="J230">
        <f t="shared" si="19"/>
        <v>4.41</v>
      </c>
      <c r="K230" s="19">
        <f t="shared" si="20"/>
        <v>0.98694096099999995</v>
      </c>
      <c r="L230" s="8">
        <f t="shared" si="21"/>
        <v>0.37500910426183087</v>
      </c>
    </row>
    <row r="231" spans="1:12" x14ac:dyDescent="0.3">
      <c r="A231">
        <v>1</v>
      </c>
      <c r="B231">
        <v>0</v>
      </c>
      <c r="C231">
        <v>0</v>
      </c>
      <c r="D231">
        <v>4</v>
      </c>
      <c r="E231">
        <v>0</v>
      </c>
      <c r="F231">
        <v>0</v>
      </c>
      <c r="G231">
        <v>2</v>
      </c>
      <c r="H231">
        <v>2</v>
      </c>
      <c r="I231">
        <f t="shared" si="18"/>
        <v>1.4899999999999998</v>
      </c>
      <c r="J231">
        <f t="shared" si="19"/>
        <v>4.41</v>
      </c>
      <c r="K231" s="19">
        <f t="shared" si="20"/>
        <v>0.97620437500000001</v>
      </c>
      <c r="L231" s="8">
        <f t="shared" si="21"/>
        <v>0.66104572303809617</v>
      </c>
    </row>
    <row r="232" spans="1:12" x14ac:dyDescent="0.3">
      <c r="A232">
        <v>1</v>
      </c>
      <c r="B232">
        <v>0</v>
      </c>
      <c r="C232">
        <v>0</v>
      </c>
      <c r="D232">
        <v>3</v>
      </c>
      <c r="E232">
        <v>0</v>
      </c>
      <c r="F232">
        <v>0</v>
      </c>
      <c r="G232">
        <v>2</v>
      </c>
      <c r="H232">
        <v>3</v>
      </c>
      <c r="I232">
        <f t="shared" si="18"/>
        <v>1.4</v>
      </c>
      <c r="J232">
        <f t="shared" si="19"/>
        <v>4.41</v>
      </c>
      <c r="K232" s="19">
        <f t="shared" si="20"/>
        <v>0.98334306250000003</v>
      </c>
      <c r="L232" s="8">
        <f t="shared" si="21"/>
        <v>0.57212713262835746</v>
      </c>
    </row>
    <row r="233" spans="1:12" x14ac:dyDescent="0.3">
      <c r="A233">
        <v>1</v>
      </c>
      <c r="B233">
        <v>0</v>
      </c>
      <c r="C233">
        <v>0</v>
      </c>
      <c r="D233">
        <v>2</v>
      </c>
      <c r="E233">
        <v>0</v>
      </c>
      <c r="F233">
        <v>0</v>
      </c>
      <c r="G233">
        <v>2</v>
      </c>
      <c r="H233">
        <v>4</v>
      </c>
      <c r="I233">
        <f t="shared" si="18"/>
        <v>1.3099999999999998</v>
      </c>
      <c r="J233">
        <f t="shared" si="19"/>
        <v>4.41</v>
      </c>
      <c r="K233" s="19">
        <f t="shared" si="20"/>
        <v>0.98834014375000001</v>
      </c>
      <c r="L233" s="8">
        <f t="shared" si="21"/>
        <v>0.47853735190080848</v>
      </c>
    </row>
    <row r="234" spans="1:12" x14ac:dyDescent="0.3">
      <c r="A234">
        <v>1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5</v>
      </c>
      <c r="I234">
        <f t="shared" si="18"/>
        <v>1.25</v>
      </c>
      <c r="J234">
        <f t="shared" si="19"/>
        <v>4.66</v>
      </c>
      <c r="K234" s="19">
        <f t="shared" si="20"/>
        <v>0.98694096099999995</v>
      </c>
      <c r="L234" s="8">
        <f t="shared" si="21"/>
        <v>0.48868592846458592</v>
      </c>
    </row>
    <row r="235" spans="1:12" x14ac:dyDescent="0.3">
      <c r="A235">
        <v>1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2</v>
      </c>
      <c r="H235">
        <v>4</v>
      </c>
      <c r="I235">
        <f t="shared" si="18"/>
        <v>1.22</v>
      </c>
      <c r="J235">
        <f t="shared" si="19"/>
        <v>4.66</v>
      </c>
      <c r="K235" s="19">
        <f t="shared" si="20"/>
        <v>0.98834014375000001</v>
      </c>
      <c r="L235" s="8">
        <f t="shared" si="21"/>
        <v>0.45501731890160779</v>
      </c>
    </row>
    <row r="236" spans="1:12" x14ac:dyDescent="0.3">
      <c r="A236">
        <v>0</v>
      </c>
      <c r="B236">
        <v>2</v>
      </c>
      <c r="C236">
        <v>2</v>
      </c>
      <c r="D236">
        <v>4</v>
      </c>
      <c r="E236">
        <v>1</v>
      </c>
      <c r="F236">
        <v>0</v>
      </c>
      <c r="G236">
        <v>0</v>
      </c>
      <c r="H236">
        <v>0</v>
      </c>
      <c r="I236">
        <f t="shared" si="18"/>
        <v>1.7999999999999998</v>
      </c>
      <c r="J236">
        <f t="shared" si="19"/>
        <v>4.76</v>
      </c>
      <c r="K236" s="19">
        <f t="shared" si="20"/>
        <v>0.8756799999999999</v>
      </c>
      <c r="L236" s="8">
        <f t="shared" si="21"/>
        <v>0.94285714285714284</v>
      </c>
    </row>
    <row r="237" spans="1:12" x14ac:dyDescent="0.3">
      <c r="A237">
        <v>0</v>
      </c>
      <c r="B237">
        <v>2</v>
      </c>
      <c r="C237">
        <v>2</v>
      </c>
      <c r="D237">
        <v>3</v>
      </c>
      <c r="E237">
        <v>1</v>
      </c>
      <c r="F237">
        <v>0</v>
      </c>
      <c r="G237">
        <v>0</v>
      </c>
      <c r="H237">
        <v>1</v>
      </c>
      <c r="I237">
        <f t="shared" si="18"/>
        <v>1.71</v>
      </c>
      <c r="J237">
        <f t="shared" si="19"/>
        <v>4.76</v>
      </c>
      <c r="K237" s="19">
        <f t="shared" si="20"/>
        <v>0.9129759999999999</v>
      </c>
      <c r="L237" s="8">
        <f t="shared" si="21"/>
        <v>0.92432491973584607</v>
      </c>
    </row>
    <row r="238" spans="1:12" x14ac:dyDescent="0.3">
      <c r="A238">
        <v>0</v>
      </c>
      <c r="B238">
        <v>2</v>
      </c>
      <c r="C238">
        <v>2</v>
      </c>
      <c r="D238">
        <v>2</v>
      </c>
      <c r="E238">
        <v>1</v>
      </c>
      <c r="F238">
        <v>0</v>
      </c>
      <c r="G238">
        <v>0</v>
      </c>
      <c r="H238">
        <v>2</v>
      </c>
      <c r="I238">
        <f t="shared" si="18"/>
        <v>1.6199999999999999</v>
      </c>
      <c r="J238">
        <f t="shared" si="19"/>
        <v>4.76</v>
      </c>
      <c r="K238" s="19">
        <f t="shared" si="20"/>
        <v>0.93908320000000001</v>
      </c>
      <c r="L238" s="8">
        <f t="shared" si="21"/>
        <v>0.87517592336404704</v>
      </c>
    </row>
    <row r="239" spans="1:12" x14ac:dyDescent="0.3">
      <c r="A239">
        <v>0</v>
      </c>
      <c r="B239">
        <v>2</v>
      </c>
      <c r="C239">
        <v>1</v>
      </c>
      <c r="D239">
        <v>4</v>
      </c>
      <c r="E239">
        <v>1</v>
      </c>
      <c r="F239">
        <v>0</v>
      </c>
      <c r="G239">
        <v>1</v>
      </c>
      <c r="H239">
        <v>0</v>
      </c>
      <c r="I239">
        <f t="shared" si="18"/>
        <v>1.6799999999999997</v>
      </c>
      <c r="J239">
        <f t="shared" si="19"/>
        <v>4.76</v>
      </c>
      <c r="K239" s="19">
        <f t="shared" si="20"/>
        <v>0.9222999999999999</v>
      </c>
      <c r="L239" s="8">
        <f t="shared" si="21"/>
        <v>0.90987270844752977</v>
      </c>
    </row>
    <row r="240" spans="1:12" x14ac:dyDescent="0.3">
      <c r="A240">
        <v>0</v>
      </c>
      <c r="B240">
        <v>2</v>
      </c>
      <c r="C240">
        <v>1</v>
      </c>
      <c r="D240">
        <v>3</v>
      </c>
      <c r="E240">
        <v>1</v>
      </c>
      <c r="F240">
        <v>0</v>
      </c>
      <c r="G240">
        <v>1</v>
      </c>
      <c r="H240">
        <v>1</v>
      </c>
      <c r="I240">
        <f t="shared" si="18"/>
        <v>1.5899999999999999</v>
      </c>
      <c r="J240">
        <f t="shared" si="19"/>
        <v>4.76</v>
      </c>
      <c r="K240" s="19">
        <f t="shared" si="20"/>
        <v>0.94560999999999995</v>
      </c>
      <c r="L240" s="8">
        <f t="shared" si="21"/>
        <v>0.85324191050438047</v>
      </c>
    </row>
    <row r="241" spans="1:12" x14ac:dyDescent="0.3">
      <c r="A241">
        <v>0</v>
      </c>
      <c r="B241">
        <v>2</v>
      </c>
      <c r="C241">
        <v>2</v>
      </c>
      <c r="D241">
        <v>3</v>
      </c>
      <c r="E241">
        <v>1</v>
      </c>
      <c r="F241">
        <v>1</v>
      </c>
      <c r="G241">
        <v>0</v>
      </c>
      <c r="H241">
        <v>0</v>
      </c>
      <c r="I241">
        <f t="shared" si="18"/>
        <v>1.71</v>
      </c>
      <c r="J241">
        <f t="shared" si="19"/>
        <v>5.01</v>
      </c>
      <c r="K241" s="19">
        <f t="shared" si="20"/>
        <v>0.8756799999999999</v>
      </c>
      <c r="L241" s="8">
        <f t="shared" si="21"/>
        <v>0.94265306122448966</v>
      </c>
    </row>
    <row r="242" spans="1:12" x14ac:dyDescent="0.3">
      <c r="A242">
        <v>0</v>
      </c>
      <c r="B242">
        <v>2</v>
      </c>
      <c r="C242">
        <v>2</v>
      </c>
      <c r="D242">
        <v>2</v>
      </c>
      <c r="E242">
        <v>1</v>
      </c>
      <c r="F242">
        <v>1</v>
      </c>
      <c r="G242">
        <v>0</v>
      </c>
      <c r="H242">
        <v>1</v>
      </c>
      <c r="I242">
        <f t="shared" si="18"/>
        <v>1.6199999999999999</v>
      </c>
      <c r="J242">
        <f t="shared" si="19"/>
        <v>5.01</v>
      </c>
      <c r="K242" s="19">
        <f t="shared" si="20"/>
        <v>0.9129759999999999</v>
      </c>
      <c r="L242" s="8">
        <f t="shared" si="21"/>
        <v>0.91879280475208525</v>
      </c>
    </row>
    <row r="243" spans="1:12" x14ac:dyDescent="0.3">
      <c r="A243">
        <v>0</v>
      </c>
      <c r="B243">
        <v>2</v>
      </c>
      <c r="C243">
        <v>2</v>
      </c>
      <c r="D243">
        <v>1</v>
      </c>
      <c r="E243">
        <v>1</v>
      </c>
      <c r="F243">
        <v>1</v>
      </c>
      <c r="G243">
        <v>0</v>
      </c>
      <c r="H243">
        <v>2</v>
      </c>
      <c r="I243">
        <f t="shared" si="18"/>
        <v>1.53</v>
      </c>
      <c r="J243">
        <f t="shared" si="19"/>
        <v>5.01</v>
      </c>
      <c r="K243" s="19">
        <f t="shared" si="20"/>
        <v>0.93908320000000001</v>
      </c>
      <c r="L243" s="8">
        <f t="shared" si="21"/>
        <v>0.86401416191545177</v>
      </c>
    </row>
    <row r="244" spans="1:12" x14ac:dyDescent="0.3">
      <c r="A244">
        <v>0</v>
      </c>
      <c r="B244">
        <v>2</v>
      </c>
      <c r="C244">
        <v>1</v>
      </c>
      <c r="D244">
        <v>3</v>
      </c>
      <c r="E244">
        <v>1</v>
      </c>
      <c r="F244">
        <v>1</v>
      </c>
      <c r="G244">
        <v>1</v>
      </c>
      <c r="H244">
        <v>0</v>
      </c>
      <c r="I244">
        <f t="shared" si="18"/>
        <v>1.5899999999999999</v>
      </c>
      <c r="J244">
        <f t="shared" si="19"/>
        <v>5.01</v>
      </c>
      <c r="K244" s="19">
        <f t="shared" si="20"/>
        <v>0.9222999999999999</v>
      </c>
      <c r="L244" s="8">
        <f t="shared" si="21"/>
        <v>0.90249287317704319</v>
      </c>
    </row>
    <row r="245" spans="1:12" x14ac:dyDescent="0.3">
      <c r="A245">
        <v>0</v>
      </c>
      <c r="B245">
        <v>2</v>
      </c>
      <c r="C245">
        <v>1</v>
      </c>
      <c r="D245">
        <v>2</v>
      </c>
      <c r="E245">
        <v>1</v>
      </c>
      <c r="F245">
        <v>1</v>
      </c>
      <c r="G245">
        <v>1</v>
      </c>
      <c r="H245">
        <v>1</v>
      </c>
      <c r="I245">
        <f t="shared" si="18"/>
        <v>1.4999999999999998</v>
      </c>
      <c r="J245">
        <f t="shared" si="19"/>
        <v>5.01</v>
      </c>
      <c r="K245" s="19">
        <f t="shared" si="20"/>
        <v>0.94560999999999995</v>
      </c>
      <c r="L245" s="8">
        <f t="shared" si="21"/>
        <v>0.84016607967871959</v>
      </c>
    </row>
    <row r="246" spans="1:12" x14ac:dyDescent="0.3">
      <c r="A246">
        <v>0</v>
      </c>
      <c r="B246">
        <v>2</v>
      </c>
      <c r="C246">
        <v>2</v>
      </c>
      <c r="D246">
        <v>1</v>
      </c>
      <c r="E246">
        <v>1</v>
      </c>
      <c r="F246">
        <v>0</v>
      </c>
      <c r="G246">
        <v>0</v>
      </c>
      <c r="H246">
        <v>3</v>
      </c>
      <c r="I246">
        <f t="shared" si="18"/>
        <v>1.53</v>
      </c>
      <c r="J246">
        <f t="shared" si="19"/>
        <v>4.76</v>
      </c>
      <c r="K246" s="19">
        <f t="shared" si="20"/>
        <v>0.95735824000000003</v>
      </c>
      <c r="L246" s="8">
        <f t="shared" si="21"/>
        <v>0.80546404009292383</v>
      </c>
    </row>
    <row r="247" spans="1:12" x14ac:dyDescent="0.3">
      <c r="A247">
        <v>0</v>
      </c>
      <c r="B247">
        <v>2</v>
      </c>
      <c r="C247">
        <v>1</v>
      </c>
      <c r="D247">
        <v>2</v>
      </c>
      <c r="E247">
        <v>1</v>
      </c>
      <c r="F247">
        <v>0</v>
      </c>
      <c r="G247">
        <v>1</v>
      </c>
      <c r="H247">
        <v>2</v>
      </c>
      <c r="I247">
        <f t="shared" si="18"/>
        <v>1.4999999999999998</v>
      </c>
      <c r="J247">
        <f t="shared" si="19"/>
        <v>4.76</v>
      </c>
      <c r="K247" s="19">
        <f t="shared" si="20"/>
        <v>0.96192699999999998</v>
      </c>
      <c r="L247" s="8">
        <f t="shared" si="21"/>
        <v>0.77850997972731939</v>
      </c>
    </row>
    <row r="248" spans="1:12" x14ac:dyDescent="0.3">
      <c r="A248">
        <v>0</v>
      </c>
      <c r="B248">
        <v>2</v>
      </c>
      <c r="C248">
        <v>2</v>
      </c>
      <c r="D248">
        <v>2</v>
      </c>
      <c r="E248">
        <v>1</v>
      </c>
      <c r="F248">
        <v>2</v>
      </c>
      <c r="G248">
        <v>0</v>
      </c>
      <c r="H248">
        <v>0</v>
      </c>
      <c r="I248">
        <f t="shared" si="18"/>
        <v>1.6199999999999999</v>
      </c>
      <c r="J248">
        <f t="shared" si="19"/>
        <v>5.26</v>
      </c>
      <c r="K248" s="19">
        <f t="shared" si="20"/>
        <v>0.8756799999999999</v>
      </c>
      <c r="L248" s="8">
        <f t="shared" si="21"/>
        <v>0.93224489795918353</v>
      </c>
    </row>
    <row r="249" spans="1:12" x14ac:dyDescent="0.3">
      <c r="A249">
        <v>0</v>
      </c>
      <c r="B249">
        <v>2</v>
      </c>
      <c r="C249">
        <v>2</v>
      </c>
      <c r="D249">
        <v>1</v>
      </c>
      <c r="E249">
        <v>1</v>
      </c>
      <c r="F249">
        <v>2</v>
      </c>
      <c r="G249">
        <v>0</v>
      </c>
      <c r="H249">
        <v>1</v>
      </c>
      <c r="I249">
        <f t="shared" si="18"/>
        <v>1.53</v>
      </c>
      <c r="J249">
        <f t="shared" si="19"/>
        <v>5.26</v>
      </c>
      <c r="K249" s="19">
        <f t="shared" si="20"/>
        <v>0.9129759999999999</v>
      </c>
      <c r="L249" s="8">
        <f t="shared" si="21"/>
        <v>0.90262200710724638</v>
      </c>
    </row>
    <row r="250" spans="1:12" x14ac:dyDescent="0.3">
      <c r="A250">
        <v>0</v>
      </c>
      <c r="B250">
        <v>2</v>
      </c>
      <c r="C250">
        <v>2</v>
      </c>
      <c r="D250">
        <v>0</v>
      </c>
      <c r="E250">
        <v>1</v>
      </c>
      <c r="F250">
        <v>2</v>
      </c>
      <c r="G250">
        <v>0</v>
      </c>
      <c r="H250">
        <v>2</v>
      </c>
      <c r="I250">
        <f t="shared" si="18"/>
        <v>1.44</v>
      </c>
      <c r="J250">
        <f t="shared" si="19"/>
        <v>5.26</v>
      </c>
      <c r="K250" s="19">
        <f t="shared" si="20"/>
        <v>0.93908320000000001</v>
      </c>
      <c r="L250" s="8">
        <f t="shared" si="21"/>
        <v>0.84190949708588003</v>
      </c>
    </row>
    <row r="251" spans="1:12" x14ac:dyDescent="0.3">
      <c r="A251">
        <v>0</v>
      </c>
      <c r="B251">
        <v>2</v>
      </c>
      <c r="C251">
        <v>1</v>
      </c>
      <c r="D251">
        <v>2</v>
      </c>
      <c r="E251">
        <v>1</v>
      </c>
      <c r="F251">
        <v>2</v>
      </c>
      <c r="G251">
        <v>1</v>
      </c>
      <c r="H251">
        <v>0</v>
      </c>
      <c r="I251">
        <f t="shared" si="18"/>
        <v>1.4999999999999998</v>
      </c>
      <c r="J251">
        <f t="shared" si="19"/>
        <v>5.26</v>
      </c>
      <c r="K251" s="19">
        <f t="shared" si="20"/>
        <v>0.9222999999999999</v>
      </c>
      <c r="L251" s="8">
        <f t="shared" si="21"/>
        <v>0.88436570498837175</v>
      </c>
    </row>
    <row r="252" spans="1:12" x14ac:dyDescent="0.3">
      <c r="A252">
        <v>0</v>
      </c>
      <c r="B252">
        <v>2</v>
      </c>
      <c r="C252">
        <v>1</v>
      </c>
      <c r="D252">
        <v>1</v>
      </c>
      <c r="E252">
        <v>1</v>
      </c>
      <c r="F252">
        <v>2</v>
      </c>
      <c r="G252">
        <v>1</v>
      </c>
      <c r="H252">
        <v>1</v>
      </c>
      <c r="I252">
        <f t="shared" si="18"/>
        <v>1.41</v>
      </c>
      <c r="J252">
        <f t="shared" si="19"/>
        <v>5.26</v>
      </c>
      <c r="K252" s="19">
        <f t="shared" si="20"/>
        <v>0.94560999999999995</v>
      </c>
      <c r="L252" s="8">
        <f t="shared" si="21"/>
        <v>0.81607129029210812</v>
      </c>
    </row>
    <row r="253" spans="1:12" x14ac:dyDescent="0.3">
      <c r="A253">
        <v>0</v>
      </c>
      <c r="B253">
        <v>2</v>
      </c>
      <c r="C253">
        <v>2</v>
      </c>
      <c r="D253">
        <v>0</v>
      </c>
      <c r="E253">
        <v>1</v>
      </c>
      <c r="F253">
        <v>1</v>
      </c>
      <c r="G253">
        <v>0</v>
      </c>
      <c r="H253">
        <v>3</v>
      </c>
      <c r="I253">
        <f t="shared" si="18"/>
        <v>1.44</v>
      </c>
      <c r="J253">
        <f t="shared" si="19"/>
        <v>5.01</v>
      </c>
      <c r="K253" s="19">
        <f t="shared" si="20"/>
        <v>0.95735824000000003</v>
      </c>
      <c r="L253" s="8">
        <f t="shared" si="21"/>
        <v>0.78850713610786904</v>
      </c>
    </row>
    <row r="254" spans="1:12" x14ac:dyDescent="0.3">
      <c r="A254">
        <v>0</v>
      </c>
      <c r="B254">
        <v>2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2</v>
      </c>
      <c r="I254">
        <f t="shared" si="18"/>
        <v>1.41</v>
      </c>
      <c r="J254">
        <f t="shared" si="19"/>
        <v>5.01</v>
      </c>
      <c r="K254" s="19">
        <f t="shared" si="20"/>
        <v>0.96192699999999998</v>
      </c>
      <c r="L254" s="8">
        <f t="shared" si="21"/>
        <v>0.75960397027895743</v>
      </c>
    </row>
    <row r="255" spans="1:12" x14ac:dyDescent="0.3">
      <c r="A255">
        <v>0</v>
      </c>
      <c r="B255">
        <v>2</v>
      </c>
      <c r="C255">
        <v>2</v>
      </c>
      <c r="D255">
        <v>0</v>
      </c>
      <c r="E255">
        <v>1</v>
      </c>
      <c r="F255">
        <v>0</v>
      </c>
      <c r="G255">
        <v>0</v>
      </c>
      <c r="H255">
        <v>4</v>
      </c>
      <c r="I255">
        <f t="shared" si="18"/>
        <v>1.44</v>
      </c>
      <c r="J255">
        <f t="shared" si="19"/>
        <v>4.76</v>
      </c>
      <c r="K255" s="19">
        <f t="shared" si="20"/>
        <v>0.970150768</v>
      </c>
      <c r="L255" s="8">
        <f t="shared" si="21"/>
        <v>0.72196633405549315</v>
      </c>
    </row>
    <row r="256" spans="1:12" x14ac:dyDescent="0.3">
      <c r="A256">
        <v>0</v>
      </c>
      <c r="B256">
        <v>2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3</v>
      </c>
      <c r="I256">
        <f t="shared" si="18"/>
        <v>1.41</v>
      </c>
      <c r="J256">
        <f t="shared" si="19"/>
        <v>4.76</v>
      </c>
      <c r="K256" s="19">
        <f t="shared" si="20"/>
        <v>0.97334889999999996</v>
      </c>
      <c r="L256" s="8">
        <f t="shared" si="21"/>
        <v>0.69165028995153666</v>
      </c>
    </row>
    <row r="257" spans="1:12" x14ac:dyDescent="0.3">
      <c r="A257">
        <v>0</v>
      </c>
      <c r="B257">
        <v>2</v>
      </c>
      <c r="C257">
        <v>1</v>
      </c>
      <c r="D257">
        <v>4</v>
      </c>
      <c r="E257">
        <v>2</v>
      </c>
      <c r="F257">
        <v>0</v>
      </c>
      <c r="G257">
        <v>0</v>
      </c>
      <c r="H257">
        <v>0</v>
      </c>
      <c r="I257">
        <f t="shared" si="18"/>
        <v>1.6799999999999997</v>
      </c>
      <c r="J257">
        <f t="shared" si="19"/>
        <v>5.1100000000000003</v>
      </c>
      <c r="K257" s="19">
        <f t="shared" si="20"/>
        <v>0.8756799999999999</v>
      </c>
      <c r="L257" s="8">
        <f t="shared" si="21"/>
        <v>0.94666666666666655</v>
      </c>
    </row>
    <row r="258" spans="1:12" x14ac:dyDescent="0.3">
      <c r="A258">
        <v>0</v>
      </c>
      <c r="B258">
        <v>2</v>
      </c>
      <c r="C258">
        <v>1</v>
      </c>
      <c r="D258">
        <v>3</v>
      </c>
      <c r="E258">
        <v>2</v>
      </c>
      <c r="F258">
        <v>0</v>
      </c>
      <c r="G258">
        <v>0</v>
      </c>
      <c r="H258">
        <v>1</v>
      </c>
      <c r="I258">
        <f t="shared" ref="I258:I281" si="22">(1 + ATT/100 + $A258*13/100 + $B258*10/100 + $C258*12/100 + $D258*9/100)</f>
        <v>1.5899999999999999</v>
      </c>
      <c r="J258">
        <f t="shared" ref="J258:J281" si="23">(1 + Damage/100 + $E258*LL_of_Boss/100 + $F258*UL_of_Boss/100)</f>
        <v>5.1100000000000003</v>
      </c>
      <c r="K258" s="19">
        <f t="shared" ref="K258:K281" si="24">IF(OR(1-PDR_4/100*(1-IED/100)*(1-LL_of_IED/100)^$G258*(1-UL_of_IED/100)^$H258&lt;0,1-PDR_4/100*(1-IED/100)*(1-LL_of_IED/100)^$G258*(1-UL_of_IED/100)^$H258=0),0,1-PDR_4/100*(1-IED/100)*(1-LL_of_IED/100)^$G258*(1-UL_of_IED/100)^$H258)</f>
        <v>0.9129759999999999</v>
      </c>
      <c r="L258" s="8">
        <f t="shared" si="21"/>
        <v>0.92084961673322718</v>
      </c>
    </row>
    <row r="259" spans="1:12" x14ac:dyDescent="0.3">
      <c r="A259">
        <v>0</v>
      </c>
      <c r="B259">
        <v>2</v>
      </c>
      <c r="C259">
        <v>1</v>
      </c>
      <c r="D259">
        <v>2</v>
      </c>
      <c r="E259">
        <v>2</v>
      </c>
      <c r="F259">
        <v>0</v>
      </c>
      <c r="G259">
        <v>0</v>
      </c>
      <c r="H259">
        <v>2</v>
      </c>
      <c r="I259">
        <f t="shared" si="22"/>
        <v>1.4999999999999998</v>
      </c>
      <c r="J259">
        <f t="shared" si="23"/>
        <v>5.1100000000000003</v>
      </c>
      <c r="K259" s="19">
        <f t="shared" si="24"/>
        <v>0.93908320000000001</v>
      </c>
      <c r="L259" s="8">
        <f t="shared" ref="L259:L281" si="25">I259*J259*K259/DMG_4 -1</f>
        <v>0.86394120922624507</v>
      </c>
    </row>
    <row r="260" spans="1:12" x14ac:dyDescent="0.3">
      <c r="A260">
        <v>0</v>
      </c>
      <c r="B260">
        <v>2</v>
      </c>
      <c r="C260">
        <v>0</v>
      </c>
      <c r="D260">
        <v>4</v>
      </c>
      <c r="E260">
        <v>2</v>
      </c>
      <c r="F260">
        <v>0</v>
      </c>
      <c r="G260">
        <v>1</v>
      </c>
      <c r="H260">
        <v>0</v>
      </c>
      <c r="I260">
        <f t="shared" si="22"/>
        <v>1.56</v>
      </c>
      <c r="J260">
        <f t="shared" si="23"/>
        <v>5.1100000000000003</v>
      </c>
      <c r="K260" s="19">
        <f t="shared" si="24"/>
        <v>0.9222999999999999</v>
      </c>
      <c r="L260" s="8">
        <f t="shared" si="25"/>
        <v>0.90385420201334687</v>
      </c>
    </row>
    <row r="261" spans="1:12" x14ac:dyDescent="0.3">
      <c r="A261">
        <v>0</v>
      </c>
      <c r="B261">
        <v>2</v>
      </c>
      <c r="C261">
        <v>0</v>
      </c>
      <c r="D261">
        <v>3</v>
      </c>
      <c r="E261">
        <v>2</v>
      </c>
      <c r="F261">
        <v>0</v>
      </c>
      <c r="G261">
        <v>1</v>
      </c>
      <c r="H261">
        <v>1</v>
      </c>
      <c r="I261">
        <f t="shared" si="22"/>
        <v>1.47</v>
      </c>
      <c r="J261">
        <f t="shared" si="23"/>
        <v>5.1100000000000003</v>
      </c>
      <c r="K261" s="19">
        <f t="shared" si="24"/>
        <v>0.94560999999999995</v>
      </c>
      <c r="L261" s="8">
        <f t="shared" si="25"/>
        <v>0.83935802271758342</v>
      </c>
    </row>
    <row r="262" spans="1:12" x14ac:dyDescent="0.3">
      <c r="A262">
        <v>0</v>
      </c>
      <c r="B262">
        <v>2</v>
      </c>
      <c r="C262">
        <v>1</v>
      </c>
      <c r="D262">
        <v>3</v>
      </c>
      <c r="E262">
        <v>2</v>
      </c>
      <c r="F262">
        <v>1</v>
      </c>
      <c r="G262">
        <v>0</v>
      </c>
      <c r="H262">
        <v>0</v>
      </c>
      <c r="I262">
        <f t="shared" si="22"/>
        <v>1.5899999999999999</v>
      </c>
      <c r="J262">
        <f t="shared" si="23"/>
        <v>5.36</v>
      </c>
      <c r="K262" s="19">
        <f t="shared" si="24"/>
        <v>0.8756799999999999</v>
      </c>
      <c r="L262" s="8">
        <f t="shared" si="25"/>
        <v>0.93251700680272087</v>
      </c>
    </row>
    <row r="263" spans="1:12" x14ac:dyDescent="0.3">
      <c r="A263">
        <v>0</v>
      </c>
      <c r="B263">
        <v>2</v>
      </c>
      <c r="C263">
        <v>1</v>
      </c>
      <c r="D263">
        <v>2</v>
      </c>
      <c r="E263">
        <v>2</v>
      </c>
      <c r="F263">
        <v>1</v>
      </c>
      <c r="G263">
        <v>0</v>
      </c>
      <c r="H263">
        <v>1</v>
      </c>
      <c r="I263">
        <f t="shared" si="22"/>
        <v>1.4999999999999998</v>
      </c>
      <c r="J263">
        <f t="shared" si="23"/>
        <v>5.36</v>
      </c>
      <c r="K263" s="19">
        <f t="shared" si="24"/>
        <v>0.9129759999999999</v>
      </c>
      <c r="L263" s="8">
        <f t="shared" si="25"/>
        <v>0.90077796877932581</v>
      </c>
    </row>
    <row r="264" spans="1:12" x14ac:dyDescent="0.3">
      <c r="A264">
        <v>0</v>
      </c>
      <c r="B264">
        <v>2</v>
      </c>
      <c r="C264">
        <v>1</v>
      </c>
      <c r="D264">
        <v>1</v>
      </c>
      <c r="E264">
        <v>2</v>
      </c>
      <c r="F264">
        <v>1</v>
      </c>
      <c r="G264">
        <v>0</v>
      </c>
      <c r="H264">
        <v>2</v>
      </c>
      <c r="I264">
        <f t="shared" si="22"/>
        <v>1.41</v>
      </c>
      <c r="J264">
        <f t="shared" si="23"/>
        <v>5.36</v>
      </c>
      <c r="K264" s="19">
        <f t="shared" si="24"/>
        <v>0.93908320000000001</v>
      </c>
      <c r="L264" s="8">
        <f t="shared" si="25"/>
        <v>0.83782414649031578</v>
      </c>
    </row>
    <row r="265" spans="1:12" x14ac:dyDescent="0.3">
      <c r="A265">
        <v>0</v>
      </c>
      <c r="B265">
        <v>2</v>
      </c>
      <c r="C265">
        <v>0</v>
      </c>
      <c r="D265">
        <v>3</v>
      </c>
      <c r="E265">
        <v>2</v>
      </c>
      <c r="F265">
        <v>1</v>
      </c>
      <c r="G265">
        <v>1</v>
      </c>
      <c r="H265">
        <v>0</v>
      </c>
      <c r="I265">
        <f t="shared" si="22"/>
        <v>1.47</v>
      </c>
      <c r="J265">
        <f t="shared" si="23"/>
        <v>5.36</v>
      </c>
      <c r="K265" s="19">
        <f t="shared" si="24"/>
        <v>0.9222999999999999</v>
      </c>
      <c r="L265" s="8">
        <f t="shared" si="25"/>
        <v>0.88178634508800791</v>
      </c>
    </row>
    <row r="266" spans="1:12" x14ac:dyDescent="0.3">
      <c r="A266">
        <v>0</v>
      </c>
      <c r="B266">
        <v>2</v>
      </c>
      <c r="C266">
        <v>0</v>
      </c>
      <c r="D266">
        <v>2</v>
      </c>
      <c r="E266">
        <v>2</v>
      </c>
      <c r="F266">
        <v>1</v>
      </c>
      <c r="G266">
        <v>1</v>
      </c>
      <c r="H266">
        <v>1</v>
      </c>
      <c r="I266">
        <f t="shared" si="22"/>
        <v>1.38</v>
      </c>
      <c r="J266">
        <f t="shared" si="23"/>
        <v>5.36</v>
      </c>
      <c r="K266" s="19">
        <f t="shared" si="24"/>
        <v>0.94560999999999995</v>
      </c>
      <c r="L266" s="8">
        <f t="shared" si="25"/>
        <v>0.81122294852528998</v>
      </c>
    </row>
    <row r="267" spans="1:12" x14ac:dyDescent="0.3">
      <c r="A267">
        <v>0</v>
      </c>
      <c r="B267">
        <v>2</v>
      </c>
      <c r="C267">
        <v>1</v>
      </c>
      <c r="D267">
        <v>1</v>
      </c>
      <c r="E267">
        <v>2</v>
      </c>
      <c r="F267">
        <v>0</v>
      </c>
      <c r="G267">
        <v>0</v>
      </c>
      <c r="H267">
        <v>3</v>
      </c>
      <c r="I267">
        <f t="shared" si="22"/>
        <v>1.41</v>
      </c>
      <c r="J267">
        <f t="shared" si="23"/>
        <v>5.1100000000000003</v>
      </c>
      <c r="K267" s="19">
        <f t="shared" si="24"/>
        <v>0.95735824000000003</v>
      </c>
      <c r="L267" s="8">
        <f t="shared" si="25"/>
        <v>0.78620159214498897</v>
      </c>
    </row>
    <row r="268" spans="1:12" x14ac:dyDescent="0.3">
      <c r="A268">
        <v>0</v>
      </c>
      <c r="B268">
        <v>2</v>
      </c>
      <c r="C268">
        <v>0</v>
      </c>
      <c r="D268">
        <v>2</v>
      </c>
      <c r="E268">
        <v>2</v>
      </c>
      <c r="F268">
        <v>0</v>
      </c>
      <c r="G268">
        <v>1</v>
      </c>
      <c r="H268">
        <v>2</v>
      </c>
      <c r="I268">
        <f t="shared" si="22"/>
        <v>1.38</v>
      </c>
      <c r="J268">
        <f t="shared" si="23"/>
        <v>5.1100000000000003</v>
      </c>
      <c r="K268" s="19">
        <f t="shared" si="24"/>
        <v>0.96192699999999998</v>
      </c>
      <c r="L268" s="8">
        <f t="shared" si="25"/>
        <v>0.75654015056598189</v>
      </c>
    </row>
    <row r="269" spans="1:12" x14ac:dyDescent="0.3">
      <c r="A269">
        <v>0</v>
      </c>
      <c r="B269">
        <v>2</v>
      </c>
      <c r="C269">
        <v>1</v>
      </c>
      <c r="D269">
        <v>0</v>
      </c>
      <c r="E269">
        <v>2</v>
      </c>
      <c r="F269">
        <v>1</v>
      </c>
      <c r="G269">
        <v>0</v>
      </c>
      <c r="H269">
        <v>3</v>
      </c>
      <c r="I269">
        <f t="shared" si="22"/>
        <v>1.3199999999999998</v>
      </c>
      <c r="J269">
        <f t="shared" si="23"/>
        <v>5.36</v>
      </c>
      <c r="K269" s="19">
        <f t="shared" si="24"/>
        <v>0.95735824000000003</v>
      </c>
      <c r="L269" s="8">
        <f t="shared" si="25"/>
        <v>0.75399834905056506</v>
      </c>
    </row>
    <row r="270" spans="1:12" x14ac:dyDescent="0.3">
      <c r="A270">
        <v>0</v>
      </c>
      <c r="B270">
        <v>2</v>
      </c>
      <c r="C270">
        <v>0</v>
      </c>
      <c r="D270">
        <v>1</v>
      </c>
      <c r="E270">
        <v>2</v>
      </c>
      <c r="F270">
        <v>1</v>
      </c>
      <c r="G270">
        <v>1</v>
      </c>
      <c r="H270">
        <v>2</v>
      </c>
      <c r="I270">
        <f t="shared" si="22"/>
        <v>1.29</v>
      </c>
      <c r="J270">
        <f t="shared" si="23"/>
        <v>5.36</v>
      </c>
      <c r="K270" s="19">
        <f t="shared" si="24"/>
        <v>0.96192699999999998</v>
      </c>
      <c r="L270" s="8">
        <f t="shared" si="25"/>
        <v>0.72231504255274226</v>
      </c>
    </row>
    <row r="271" spans="1:12" x14ac:dyDescent="0.3">
      <c r="A271">
        <v>0</v>
      </c>
      <c r="B271">
        <v>2</v>
      </c>
      <c r="C271">
        <v>1</v>
      </c>
      <c r="D271">
        <v>2</v>
      </c>
      <c r="E271">
        <v>1</v>
      </c>
      <c r="F271">
        <v>0</v>
      </c>
      <c r="G271">
        <v>0</v>
      </c>
      <c r="H271">
        <v>2</v>
      </c>
      <c r="I271">
        <f t="shared" si="22"/>
        <v>1.4999999999999998</v>
      </c>
      <c r="J271">
        <f t="shared" si="23"/>
        <v>4.76</v>
      </c>
      <c r="K271" s="19">
        <f t="shared" si="24"/>
        <v>0.93908320000000001</v>
      </c>
      <c r="L271" s="8">
        <f t="shared" si="25"/>
        <v>0.73627400311485824</v>
      </c>
    </row>
    <row r="272" spans="1:12" x14ac:dyDescent="0.3">
      <c r="A272">
        <v>0</v>
      </c>
      <c r="B272">
        <v>2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3</v>
      </c>
      <c r="I272">
        <f t="shared" si="22"/>
        <v>1.41</v>
      </c>
      <c r="J272">
        <f t="shared" si="23"/>
        <v>4.76</v>
      </c>
      <c r="K272" s="19">
        <f t="shared" si="24"/>
        <v>0.95735824000000003</v>
      </c>
      <c r="L272" s="8">
        <f t="shared" si="25"/>
        <v>0.66385901734053765</v>
      </c>
    </row>
    <row r="273" spans="1:12" x14ac:dyDescent="0.3">
      <c r="A273">
        <v>0</v>
      </c>
      <c r="B273">
        <v>2</v>
      </c>
      <c r="C273">
        <v>1</v>
      </c>
      <c r="D273">
        <v>0</v>
      </c>
      <c r="E273">
        <v>1</v>
      </c>
      <c r="F273">
        <v>0</v>
      </c>
      <c r="G273">
        <v>0</v>
      </c>
      <c r="H273">
        <v>4</v>
      </c>
      <c r="I273">
        <f t="shared" si="22"/>
        <v>1.3199999999999998</v>
      </c>
      <c r="J273">
        <f t="shared" si="23"/>
        <v>4.76</v>
      </c>
      <c r="K273" s="19">
        <f t="shared" si="24"/>
        <v>0.970150768</v>
      </c>
      <c r="L273" s="8">
        <f t="shared" si="25"/>
        <v>0.57846913955086876</v>
      </c>
    </row>
    <row r="274" spans="1:12" x14ac:dyDescent="0.3">
      <c r="A274">
        <v>0</v>
      </c>
      <c r="B274">
        <v>2</v>
      </c>
      <c r="C274">
        <v>0</v>
      </c>
      <c r="D274">
        <v>2</v>
      </c>
      <c r="E274">
        <v>1</v>
      </c>
      <c r="F274">
        <v>0</v>
      </c>
      <c r="G274">
        <v>1</v>
      </c>
      <c r="H274">
        <v>2</v>
      </c>
      <c r="I274">
        <f t="shared" si="22"/>
        <v>1.38</v>
      </c>
      <c r="J274">
        <f t="shared" si="23"/>
        <v>4.76</v>
      </c>
      <c r="K274" s="19">
        <f t="shared" si="24"/>
        <v>0.96192699999999998</v>
      </c>
      <c r="L274" s="8">
        <f t="shared" si="25"/>
        <v>0.63622918134913387</v>
      </c>
    </row>
    <row r="275" spans="1:12" x14ac:dyDescent="0.3">
      <c r="A275">
        <v>0</v>
      </c>
      <c r="B275">
        <v>2</v>
      </c>
      <c r="C275">
        <v>0</v>
      </c>
      <c r="D275">
        <v>1</v>
      </c>
      <c r="E275">
        <v>1</v>
      </c>
      <c r="F275">
        <v>0</v>
      </c>
      <c r="G275">
        <v>1</v>
      </c>
      <c r="H275">
        <v>3</v>
      </c>
      <c r="I275">
        <f t="shared" si="22"/>
        <v>1.29</v>
      </c>
      <c r="J275">
        <f t="shared" si="23"/>
        <v>4.76</v>
      </c>
      <c r="K275" s="19">
        <f t="shared" si="24"/>
        <v>0.97334889999999996</v>
      </c>
      <c r="L275" s="8">
        <f t="shared" si="25"/>
        <v>0.54768005250885321</v>
      </c>
    </row>
    <row r="276" spans="1:12" x14ac:dyDescent="0.3">
      <c r="A276">
        <v>0</v>
      </c>
      <c r="B276">
        <v>2</v>
      </c>
      <c r="C276">
        <v>0</v>
      </c>
      <c r="D276">
        <v>4</v>
      </c>
      <c r="E276">
        <v>1</v>
      </c>
      <c r="F276">
        <v>0</v>
      </c>
      <c r="G276">
        <v>2</v>
      </c>
      <c r="H276">
        <v>0</v>
      </c>
      <c r="I276">
        <f t="shared" si="22"/>
        <v>1.56</v>
      </c>
      <c r="J276">
        <f t="shared" si="23"/>
        <v>4.76</v>
      </c>
      <c r="K276" s="19">
        <f t="shared" si="24"/>
        <v>0.95143749999999994</v>
      </c>
      <c r="L276" s="8">
        <f t="shared" si="25"/>
        <v>0.82948054518719605</v>
      </c>
    </row>
    <row r="277" spans="1:12" x14ac:dyDescent="0.3">
      <c r="A277">
        <v>0</v>
      </c>
      <c r="B277">
        <v>2</v>
      </c>
      <c r="C277">
        <v>0</v>
      </c>
      <c r="D277">
        <v>3</v>
      </c>
      <c r="E277">
        <v>1</v>
      </c>
      <c r="F277">
        <v>0</v>
      </c>
      <c r="G277">
        <v>2</v>
      </c>
      <c r="H277">
        <v>1</v>
      </c>
      <c r="I277">
        <f t="shared" si="22"/>
        <v>1.47</v>
      </c>
      <c r="J277">
        <f t="shared" si="23"/>
        <v>4.76</v>
      </c>
      <c r="K277" s="19">
        <f t="shared" si="24"/>
        <v>0.96600624999999996</v>
      </c>
      <c r="L277" s="8">
        <f t="shared" si="25"/>
        <v>0.75033107603995375</v>
      </c>
    </row>
    <row r="278" spans="1:12" x14ac:dyDescent="0.3">
      <c r="A278">
        <v>0</v>
      </c>
      <c r="B278">
        <v>2</v>
      </c>
      <c r="C278">
        <v>0</v>
      </c>
      <c r="D278">
        <v>3</v>
      </c>
      <c r="E278">
        <v>1</v>
      </c>
      <c r="F278">
        <v>1</v>
      </c>
      <c r="G278">
        <v>2</v>
      </c>
      <c r="H278">
        <v>0</v>
      </c>
      <c r="I278">
        <f t="shared" si="22"/>
        <v>1.47</v>
      </c>
      <c r="J278">
        <f t="shared" si="23"/>
        <v>5.01</v>
      </c>
      <c r="K278" s="19">
        <f t="shared" si="24"/>
        <v>0.95143749999999994</v>
      </c>
      <c r="L278" s="8">
        <f t="shared" si="25"/>
        <v>0.81447632125890723</v>
      </c>
    </row>
    <row r="279" spans="1:12" x14ac:dyDescent="0.3">
      <c r="A279">
        <v>0</v>
      </c>
      <c r="B279">
        <v>2</v>
      </c>
      <c r="C279">
        <v>0</v>
      </c>
      <c r="D279">
        <v>2</v>
      </c>
      <c r="E279">
        <v>1</v>
      </c>
      <c r="F279">
        <v>1</v>
      </c>
      <c r="G279">
        <v>2</v>
      </c>
      <c r="H279">
        <v>1</v>
      </c>
      <c r="I279">
        <f t="shared" si="22"/>
        <v>1.38</v>
      </c>
      <c r="J279">
        <f t="shared" si="23"/>
        <v>5.01</v>
      </c>
      <c r="K279" s="19">
        <f t="shared" si="24"/>
        <v>0.96600624999999996</v>
      </c>
      <c r="L279" s="8">
        <f t="shared" si="25"/>
        <v>0.72946878658964032</v>
      </c>
    </row>
    <row r="280" spans="1:12" x14ac:dyDescent="0.3">
      <c r="A280">
        <v>0</v>
      </c>
      <c r="B280">
        <v>2</v>
      </c>
      <c r="C280">
        <v>0</v>
      </c>
      <c r="D280">
        <v>2</v>
      </c>
      <c r="E280">
        <v>1</v>
      </c>
      <c r="F280">
        <v>0</v>
      </c>
      <c r="G280">
        <v>2</v>
      </c>
      <c r="H280">
        <v>2</v>
      </c>
      <c r="I280">
        <f t="shared" si="22"/>
        <v>1.38</v>
      </c>
      <c r="J280">
        <f t="shared" si="23"/>
        <v>4.76</v>
      </c>
      <c r="K280" s="19">
        <f t="shared" si="24"/>
        <v>0.97620437500000001</v>
      </c>
      <c r="L280" s="8">
        <f t="shared" si="25"/>
        <v>0.66051486790129932</v>
      </c>
    </row>
    <row r="281" spans="1:12" x14ac:dyDescent="0.3">
      <c r="A281">
        <v>0</v>
      </c>
      <c r="B281">
        <v>2</v>
      </c>
      <c r="C281">
        <v>1</v>
      </c>
      <c r="D281">
        <v>0</v>
      </c>
      <c r="E281">
        <v>1</v>
      </c>
      <c r="F281">
        <v>2</v>
      </c>
      <c r="G281">
        <v>1</v>
      </c>
      <c r="H281">
        <v>2</v>
      </c>
      <c r="I281">
        <f t="shared" si="22"/>
        <v>1.3199999999999998</v>
      </c>
      <c r="J281">
        <f t="shared" si="23"/>
        <v>5.26</v>
      </c>
      <c r="K281" s="19">
        <f t="shared" si="24"/>
        <v>0.96192699999999998</v>
      </c>
      <c r="L281" s="8">
        <f t="shared" si="25"/>
        <v>0.72948886431970927</v>
      </c>
    </row>
    <row r="282" spans="1:12" x14ac:dyDescent="0.3">
      <c r="A282">
        <v>0</v>
      </c>
      <c r="B282">
        <v>2</v>
      </c>
      <c r="C282">
        <v>0</v>
      </c>
      <c r="D282">
        <v>2</v>
      </c>
      <c r="E282">
        <v>1</v>
      </c>
      <c r="F282">
        <v>2</v>
      </c>
      <c r="G282">
        <v>2</v>
      </c>
      <c r="H282">
        <v>0</v>
      </c>
    </row>
    <row r="283" spans="1:12" x14ac:dyDescent="0.3">
      <c r="A283">
        <v>0</v>
      </c>
      <c r="B283">
        <v>2</v>
      </c>
      <c r="C283">
        <v>0</v>
      </c>
      <c r="D283">
        <v>1</v>
      </c>
      <c r="E283">
        <v>1</v>
      </c>
      <c r="F283">
        <v>2</v>
      </c>
      <c r="G283">
        <v>2</v>
      </c>
      <c r="H283">
        <v>1</v>
      </c>
    </row>
    <row r="284" spans="1:12" x14ac:dyDescent="0.3">
      <c r="A284">
        <v>0</v>
      </c>
      <c r="B284">
        <v>2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3</v>
      </c>
    </row>
    <row r="285" spans="1:12" x14ac:dyDescent="0.3">
      <c r="A285">
        <v>0</v>
      </c>
      <c r="B285">
        <v>2</v>
      </c>
      <c r="C285">
        <v>0</v>
      </c>
      <c r="D285">
        <v>1</v>
      </c>
      <c r="E285">
        <v>1</v>
      </c>
      <c r="F285">
        <v>1</v>
      </c>
      <c r="G285">
        <v>2</v>
      </c>
      <c r="H285">
        <v>2</v>
      </c>
    </row>
    <row r="286" spans="1:12" x14ac:dyDescent="0.3">
      <c r="A286">
        <v>0</v>
      </c>
      <c r="B286">
        <v>1</v>
      </c>
      <c r="C286">
        <v>2</v>
      </c>
      <c r="D286">
        <v>4</v>
      </c>
      <c r="E286">
        <v>1</v>
      </c>
      <c r="F286">
        <v>1</v>
      </c>
      <c r="G286">
        <v>0</v>
      </c>
      <c r="H286">
        <v>0</v>
      </c>
    </row>
    <row r="287" spans="1:12" x14ac:dyDescent="0.3">
      <c r="A287">
        <v>0</v>
      </c>
      <c r="B287">
        <v>1</v>
      </c>
      <c r="C287">
        <v>2</v>
      </c>
      <c r="D287">
        <v>3</v>
      </c>
      <c r="E287">
        <v>1</v>
      </c>
      <c r="F287">
        <v>1</v>
      </c>
      <c r="G287">
        <v>0</v>
      </c>
      <c r="H287">
        <v>1</v>
      </c>
    </row>
    <row r="288" spans="1:12" x14ac:dyDescent="0.3">
      <c r="A288">
        <v>0</v>
      </c>
      <c r="B288">
        <v>1</v>
      </c>
      <c r="C288">
        <v>2</v>
      </c>
      <c r="D288">
        <v>2</v>
      </c>
      <c r="E288">
        <v>1</v>
      </c>
      <c r="F288">
        <v>1</v>
      </c>
      <c r="G288">
        <v>0</v>
      </c>
      <c r="H288">
        <v>2</v>
      </c>
    </row>
    <row r="289" spans="1:8" x14ac:dyDescent="0.3">
      <c r="A289">
        <v>0</v>
      </c>
      <c r="B289">
        <v>1</v>
      </c>
      <c r="C289">
        <v>1</v>
      </c>
      <c r="D289">
        <v>4</v>
      </c>
      <c r="E289">
        <v>1</v>
      </c>
      <c r="F289">
        <v>1</v>
      </c>
      <c r="G289">
        <v>1</v>
      </c>
      <c r="H289">
        <v>0</v>
      </c>
    </row>
    <row r="290" spans="1:8" x14ac:dyDescent="0.3">
      <c r="A290">
        <v>0</v>
      </c>
      <c r="B290">
        <v>1</v>
      </c>
      <c r="C290">
        <v>1</v>
      </c>
      <c r="D290">
        <v>3</v>
      </c>
      <c r="E290">
        <v>1</v>
      </c>
      <c r="F290">
        <v>1</v>
      </c>
      <c r="G290">
        <v>1</v>
      </c>
      <c r="H290">
        <v>1</v>
      </c>
    </row>
    <row r="291" spans="1:8" x14ac:dyDescent="0.3">
      <c r="A291">
        <v>0</v>
      </c>
      <c r="B291">
        <v>1</v>
      </c>
      <c r="C291">
        <v>2</v>
      </c>
      <c r="D291">
        <v>3</v>
      </c>
      <c r="E291">
        <v>1</v>
      </c>
      <c r="F291">
        <v>2</v>
      </c>
      <c r="G291">
        <v>0</v>
      </c>
      <c r="H291">
        <v>0</v>
      </c>
    </row>
    <row r="292" spans="1:8" x14ac:dyDescent="0.3">
      <c r="A292">
        <v>0</v>
      </c>
      <c r="B292">
        <v>1</v>
      </c>
      <c r="C292">
        <v>2</v>
      </c>
      <c r="D292">
        <v>2</v>
      </c>
      <c r="E292">
        <v>1</v>
      </c>
      <c r="F292">
        <v>2</v>
      </c>
      <c r="G292">
        <v>0</v>
      </c>
      <c r="H292">
        <v>1</v>
      </c>
    </row>
    <row r="293" spans="1:8" x14ac:dyDescent="0.3">
      <c r="A293">
        <v>0</v>
      </c>
      <c r="B293">
        <v>1</v>
      </c>
      <c r="C293">
        <v>2</v>
      </c>
      <c r="D293">
        <v>1</v>
      </c>
      <c r="E293">
        <v>1</v>
      </c>
      <c r="F293">
        <v>2</v>
      </c>
      <c r="G293">
        <v>0</v>
      </c>
      <c r="H293">
        <v>2</v>
      </c>
    </row>
    <row r="294" spans="1:8" x14ac:dyDescent="0.3">
      <c r="A294">
        <v>0</v>
      </c>
      <c r="B294">
        <v>1</v>
      </c>
      <c r="C294">
        <v>1</v>
      </c>
      <c r="D294">
        <v>3</v>
      </c>
      <c r="E294">
        <v>1</v>
      </c>
      <c r="F294">
        <v>2</v>
      </c>
      <c r="G294">
        <v>1</v>
      </c>
      <c r="H294">
        <v>0</v>
      </c>
    </row>
    <row r="295" spans="1:8" x14ac:dyDescent="0.3">
      <c r="A295">
        <v>0</v>
      </c>
      <c r="B295">
        <v>1</v>
      </c>
      <c r="C295">
        <v>1</v>
      </c>
      <c r="D295">
        <v>2</v>
      </c>
      <c r="E295">
        <v>1</v>
      </c>
      <c r="F295">
        <v>2</v>
      </c>
      <c r="G295">
        <v>1</v>
      </c>
      <c r="H295">
        <v>1</v>
      </c>
    </row>
    <row r="296" spans="1:8" x14ac:dyDescent="0.3">
      <c r="A296">
        <v>0</v>
      </c>
      <c r="B296">
        <v>1</v>
      </c>
      <c r="C296">
        <v>2</v>
      </c>
      <c r="D296">
        <v>1</v>
      </c>
      <c r="E296">
        <v>1</v>
      </c>
      <c r="F296">
        <v>1</v>
      </c>
      <c r="G296">
        <v>0</v>
      </c>
      <c r="H296">
        <v>3</v>
      </c>
    </row>
    <row r="297" spans="1:8" x14ac:dyDescent="0.3">
      <c r="A297">
        <v>0</v>
      </c>
      <c r="B297">
        <v>1</v>
      </c>
      <c r="C297">
        <v>1</v>
      </c>
      <c r="D297">
        <v>2</v>
      </c>
      <c r="E297">
        <v>1</v>
      </c>
      <c r="F297">
        <v>1</v>
      </c>
      <c r="G297">
        <v>1</v>
      </c>
      <c r="H297">
        <v>2</v>
      </c>
    </row>
    <row r="298" spans="1:8" x14ac:dyDescent="0.3">
      <c r="A298">
        <v>0</v>
      </c>
      <c r="B298">
        <v>1</v>
      </c>
      <c r="C298">
        <v>2</v>
      </c>
      <c r="D298">
        <v>2</v>
      </c>
      <c r="E298">
        <v>1</v>
      </c>
      <c r="F298">
        <v>3</v>
      </c>
      <c r="G298">
        <v>0</v>
      </c>
      <c r="H298">
        <v>0</v>
      </c>
    </row>
    <row r="299" spans="1:8" x14ac:dyDescent="0.3">
      <c r="A299">
        <v>0</v>
      </c>
      <c r="B299">
        <v>1</v>
      </c>
      <c r="C299">
        <v>2</v>
      </c>
      <c r="D299">
        <v>1</v>
      </c>
      <c r="E299">
        <v>1</v>
      </c>
      <c r="F299">
        <v>3</v>
      </c>
      <c r="G299">
        <v>0</v>
      </c>
      <c r="H299">
        <v>1</v>
      </c>
    </row>
    <row r="300" spans="1:8" x14ac:dyDescent="0.3">
      <c r="A300">
        <v>0</v>
      </c>
      <c r="B300">
        <v>1</v>
      </c>
      <c r="C300">
        <v>2</v>
      </c>
      <c r="D300">
        <v>0</v>
      </c>
      <c r="E300">
        <v>1</v>
      </c>
      <c r="F300">
        <v>3</v>
      </c>
      <c r="G300">
        <v>0</v>
      </c>
      <c r="H300">
        <v>2</v>
      </c>
    </row>
    <row r="301" spans="1:8" x14ac:dyDescent="0.3">
      <c r="A301">
        <v>0</v>
      </c>
      <c r="B301">
        <v>1</v>
      </c>
      <c r="C301">
        <v>1</v>
      </c>
      <c r="D301">
        <v>2</v>
      </c>
      <c r="E301">
        <v>1</v>
      </c>
      <c r="F301">
        <v>3</v>
      </c>
      <c r="G301">
        <v>1</v>
      </c>
      <c r="H301">
        <v>0</v>
      </c>
    </row>
    <row r="302" spans="1:8" x14ac:dyDescent="0.3">
      <c r="A302">
        <v>0</v>
      </c>
      <c r="B302">
        <v>1</v>
      </c>
      <c r="C302">
        <v>1</v>
      </c>
      <c r="D302">
        <v>1</v>
      </c>
      <c r="E302">
        <v>1</v>
      </c>
      <c r="F302">
        <v>3</v>
      </c>
      <c r="G302">
        <v>1</v>
      </c>
      <c r="H302">
        <v>1</v>
      </c>
    </row>
    <row r="303" spans="1:8" x14ac:dyDescent="0.3">
      <c r="A303">
        <v>0</v>
      </c>
      <c r="B303">
        <v>1</v>
      </c>
      <c r="C303">
        <v>2</v>
      </c>
      <c r="D303">
        <v>0</v>
      </c>
      <c r="E303">
        <v>1</v>
      </c>
      <c r="F303">
        <v>2</v>
      </c>
      <c r="G303">
        <v>0</v>
      </c>
      <c r="H303">
        <v>3</v>
      </c>
    </row>
    <row r="304" spans="1:8" x14ac:dyDescent="0.3">
      <c r="A304">
        <v>0</v>
      </c>
      <c r="B304">
        <v>1</v>
      </c>
      <c r="C304">
        <v>1</v>
      </c>
      <c r="D304">
        <v>1</v>
      </c>
      <c r="E304">
        <v>1</v>
      </c>
      <c r="F304">
        <v>2</v>
      </c>
      <c r="G304">
        <v>1</v>
      </c>
      <c r="H304">
        <v>2</v>
      </c>
    </row>
    <row r="305" spans="1:8" x14ac:dyDescent="0.3">
      <c r="A305">
        <v>0</v>
      </c>
      <c r="B305">
        <v>1</v>
      </c>
      <c r="C305">
        <v>2</v>
      </c>
      <c r="D305">
        <v>0</v>
      </c>
      <c r="E305">
        <v>1</v>
      </c>
      <c r="F305">
        <v>1</v>
      </c>
      <c r="G305">
        <v>0</v>
      </c>
      <c r="H305">
        <v>4</v>
      </c>
    </row>
    <row r="306" spans="1:8" x14ac:dyDescent="0.3">
      <c r="A306">
        <v>0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3</v>
      </c>
    </row>
    <row r="307" spans="1:8" x14ac:dyDescent="0.3">
      <c r="A307">
        <v>0</v>
      </c>
      <c r="B307">
        <v>1</v>
      </c>
      <c r="C307">
        <v>1</v>
      </c>
      <c r="D307">
        <v>4</v>
      </c>
      <c r="E307">
        <v>2</v>
      </c>
      <c r="F307">
        <v>1</v>
      </c>
      <c r="G307">
        <v>0</v>
      </c>
      <c r="H307">
        <v>0</v>
      </c>
    </row>
    <row r="308" spans="1:8" x14ac:dyDescent="0.3">
      <c r="A308">
        <v>0</v>
      </c>
      <c r="B308">
        <v>1</v>
      </c>
      <c r="C308">
        <v>1</v>
      </c>
      <c r="D308">
        <v>3</v>
      </c>
      <c r="E308">
        <v>2</v>
      </c>
      <c r="F308">
        <v>1</v>
      </c>
      <c r="G308">
        <v>0</v>
      </c>
      <c r="H308">
        <v>1</v>
      </c>
    </row>
    <row r="309" spans="1:8" x14ac:dyDescent="0.3">
      <c r="A309">
        <v>0</v>
      </c>
      <c r="B309">
        <v>1</v>
      </c>
      <c r="C309">
        <v>1</v>
      </c>
      <c r="D309">
        <v>2</v>
      </c>
      <c r="E309">
        <v>2</v>
      </c>
      <c r="F309">
        <v>1</v>
      </c>
      <c r="G309">
        <v>0</v>
      </c>
      <c r="H309">
        <v>2</v>
      </c>
    </row>
    <row r="310" spans="1:8" x14ac:dyDescent="0.3">
      <c r="A310">
        <v>0</v>
      </c>
      <c r="B310">
        <v>1</v>
      </c>
      <c r="C310">
        <v>0</v>
      </c>
      <c r="D310">
        <v>4</v>
      </c>
      <c r="E310">
        <v>2</v>
      </c>
      <c r="F310">
        <v>1</v>
      </c>
      <c r="G310">
        <v>1</v>
      </c>
      <c r="H310">
        <v>0</v>
      </c>
    </row>
    <row r="311" spans="1:8" x14ac:dyDescent="0.3">
      <c r="A311">
        <v>0</v>
      </c>
      <c r="B311">
        <v>1</v>
      </c>
      <c r="C311">
        <v>0</v>
      </c>
      <c r="D311">
        <v>3</v>
      </c>
      <c r="E311">
        <v>2</v>
      </c>
      <c r="F311">
        <v>1</v>
      </c>
      <c r="G311">
        <v>1</v>
      </c>
      <c r="H311">
        <v>1</v>
      </c>
    </row>
    <row r="312" spans="1:8" x14ac:dyDescent="0.3">
      <c r="A312">
        <v>0</v>
      </c>
      <c r="B312">
        <v>1</v>
      </c>
      <c r="C312">
        <v>1</v>
      </c>
      <c r="D312">
        <v>3</v>
      </c>
      <c r="E312">
        <v>2</v>
      </c>
      <c r="F312">
        <v>2</v>
      </c>
      <c r="G312">
        <v>0</v>
      </c>
      <c r="H312">
        <v>0</v>
      </c>
    </row>
    <row r="313" spans="1:8" x14ac:dyDescent="0.3">
      <c r="A313">
        <v>0</v>
      </c>
      <c r="B313">
        <v>1</v>
      </c>
      <c r="C313">
        <v>1</v>
      </c>
      <c r="D313">
        <v>2</v>
      </c>
      <c r="E313">
        <v>2</v>
      </c>
      <c r="F313">
        <v>2</v>
      </c>
      <c r="G313">
        <v>0</v>
      </c>
      <c r="H313">
        <v>1</v>
      </c>
    </row>
    <row r="314" spans="1:8" x14ac:dyDescent="0.3">
      <c r="A314">
        <v>0</v>
      </c>
      <c r="B314">
        <v>1</v>
      </c>
      <c r="C314">
        <v>1</v>
      </c>
      <c r="D314">
        <v>1</v>
      </c>
      <c r="E314">
        <v>2</v>
      </c>
      <c r="F314">
        <v>2</v>
      </c>
      <c r="G314">
        <v>0</v>
      </c>
      <c r="H314">
        <v>2</v>
      </c>
    </row>
    <row r="315" spans="1:8" x14ac:dyDescent="0.3">
      <c r="A315">
        <v>0</v>
      </c>
      <c r="B315">
        <v>1</v>
      </c>
      <c r="C315">
        <v>0</v>
      </c>
      <c r="D315">
        <v>3</v>
      </c>
      <c r="E315">
        <v>2</v>
      </c>
      <c r="F315">
        <v>2</v>
      </c>
      <c r="G315">
        <v>1</v>
      </c>
      <c r="H315">
        <v>0</v>
      </c>
    </row>
    <row r="316" spans="1:8" x14ac:dyDescent="0.3">
      <c r="A316">
        <v>0</v>
      </c>
      <c r="B316">
        <v>1</v>
      </c>
      <c r="C316">
        <v>0</v>
      </c>
      <c r="D316">
        <v>2</v>
      </c>
      <c r="E316">
        <v>2</v>
      </c>
      <c r="F316">
        <v>2</v>
      </c>
      <c r="G316">
        <v>1</v>
      </c>
      <c r="H316">
        <v>1</v>
      </c>
    </row>
    <row r="317" spans="1:8" x14ac:dyDescent="0.3">
      <c r="A317">
        <v>0</v>
      </c>
      <c r="B317">
        <v>1</v>
      </c>
      <c r="C317">
        <v>1</v>
      </c>
      <c r="D317">
        <v>1</v>
      </c>
      <c r="E317">
        <v>2</v>
      </c>
      <c r="F317">
        <v>1</v>
      </c>
      <c r="G317">
        <v>0</v>
      </c>
      <c r="H317">
        <v>3</v>
      </c>
    </row>
    <row r="318" spans="1:8" x14ac:dyDescent="0.3">
      <c r="A318">
        <v>0</v>
      </c>
      <c r="B318">
        <v>1</v>
      </c>
      <c r="C318">
        <v>0</v>
      </c>
      <c r="D318">
        <v>2</v>
      </c>
      <c r="E318">
        <v>2</v>
      </c>
      <c r="F318">
        <v>1</v>
      </c>
      <c r="G318">
        <v>1</v>
      </c>
      <c r="H318">
        <v>2</v>
      </c>
    </row>
    <row r="319" spans="1:8" x14ac:dyDescent="0.3">
      <c r="A319">
        <v>0</v>
      </c>
      <c r="B319">
        <v>1</v>
      </c>
      <c r="C319">
        <v>1</v>
      </c>
      <c r="D319">
        <v>0</v>
      </c>
      <c r="E319">
        <v>2</v>
      </c>
      <c r="F319">
        <v>2</v>
      </c>
      <c r="G319">
        <v>0</v>
      </c>
      <c r="H319">
        <v>3</v>
      </c>
    </row>
    <row r="320" spans="1:8" x14ac:dyDescent="0.3">
      <c r="A320">
        <v>0</v>
      </c>
      <c r="B320">
        <v>1</v>
      </c>
      <c r="C320">
        <v>0</v>
      </c>
      <c r="D320">
        <v>1</v>
      </c>
      <c r="E320">
        <v>2</v>
      </c>
      <c r="F320">
        <v>2</v>
      </c>
      <c r="G320">
        <v>1</v>
      </c>
      <c r="H320">
        <v>2</v>
      </c>
    </row>
    <row r="321" spans="1:8" x14ac:dyDescent="0.3">
      <c r="A321">
        <v>0</v>
      </c>
      <c r="B321">
        <v>1</v>
      </c>
      <c r="C321">
        <v>1</v>
      </c>
      <c r="D321">
        <v>2</v>
      </c>
      <c r="E321">
        <v>1</v>
      </c>
      <c r="F321">
        <v>1</v>
      </c>
      <c r="G321">
        <v>0</v>
      </c>
      <c r="H321">
        <v>2</v>
      </c>
    </row>
    <row r="322" spans="1:8" x14ac:dyDescent="0.3">
      <c r="A322">
        <v>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3</v>
      </c>
    </row>
    <row r="323" spans="1:8" x14ac:dyDescent="0.3">
      <c r="A323">
        <v>0</v>
      </c>
      <c r="B323">
        <v>1</v>
      </c>
      <c r="C323">
        <v>1</v>
      </c>
      <c r="D323">
        <v>0</v>
      </c>
      <c r="E323">
        <v>1</v>
      </c>
      <c r="F323">
        <v>1</v>
      </c>
      <c r="G323">
        <v>0</v>
      </c>
      <c r="H323">
        <v>4</v>
      </c>
    </row>
    <row r="324" spans="1:8" x14ac:dyDescent="0.3">
      <c r="A324">
        <v>0</v>
      </c>
      <c r="B324">
        <v>1</v>
      </c>
      <c r="C324">
        <v>0</v>
      </c>
      <c r="D324">
        <v>2</v>
      </c>
      <c r="E324">
        <v>1</v>
      </c>
      <c r="F324">
        <v>1</v>
      </c>
      <c r="G324">
        <v>1</v>
      </c>
      <c r="H324">
        <v>2</v>
      </c>
    </row>
    <row r="325" spans="1:8" x14ac:dyDescent="0.3">
      <c r="A325">
        <v>0</v>
      </c>
      <c r="B325">
        <v>1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3</v>
      </c>
    </row>
    <row r="326" spans="1:8" x14ac:dyDescent="0.3">
      <c r="A326">
        <v>0</v>
      </c>
      <c r="B326">
        <v>1</v>
      </c>
      <c r="C326">
        <v>0</v>
      </c>
      <c r="D326">
        <v>4</v>
      </c>
      <c r="E326">
        <v>1</v>
      </c>
      <c r="F326">
        <v>1</v>
      </c>
      <c r="G326">
        <v>2</v>
      </c>
      <c r="H326">
        <v>0</v>
      </c>
    </row>
    <row r="327" spans="1:8" x14ac:dyDescent="0.3">
      <c r="A327">
        <v>0</v>
      </c>
      <c r="B327">
        <v>1</v>
      </c>
      <c r="C327">
        <v>0</v>
      </c>
      <c r="D327">
        <v>3</v>
      </c>
      <c r="E327">
        <v>1</v>
      </c>
      <c r="F327">
        <v>1</v>
      </c>
      <c r="G327">
        <v>2</v>
      </c>
      <c r="H327">
        <v>1</v>
      </c>
    </row>
    <row r="328" spans="1:8" x14ac:dyDescent="0.3">
      <c r="A328">
        <v>0</v>
      </c>
      <c r="B328">
        <v>1</v>
      </c>
      <c r="C328">
        <v>0</v>
      </c>
      <c r="D328">
        <v>3</v>
      </c>
      <c r="E328">
        <v>1</v>
      </c>
      <c r="F328">
        <v>2</v>
      </c>
      <c r="G328">
        <v>2</v>
      </c>
      <c r="H328">
        <v>0</v>
      </c>
    </row>
    <row r="329" spans="1:8" x14ac:dyDescent="0.3">
      <c r="A329">
        <v>0</v>
      </c>
      <c r="B329">
        <v>1</v>
      </c>
      <c r="C329">
        <v>0</v>
      </c>
      <c r="D329">
        <v>2</v>
      </c>
      <c r="E329">
        <v>1</v>
      </c>
      <c r="F329">
        <v>2</v>
      </c>
      <c r="G329">
        <v>2</v>
      </c>
      <c r="H329">
        <v>1</v>
      </c>
    </row>
    <row r="330" spans="1:8" x14ac:dyDescent="0.3">
      <c r="A330">
        <v>0</v>
      </c>
      <c r="B330">
        <v>1</v>
      </c>
      <c r="C330">
        <v>0</v>
      </c>
      <c r="D330">
        <v>2</v>
      </c>
      <c r="E330">
        <v>1</v>
      </c>
      <c r="F330">
        <v>1</v>
      </c>
      <c r="G330">
        <v>2</v>
      </c>
      <c r="H330">
        <v>2</v>
      </c>
    </row>
    <row r="331" spans="1:8" x14ac:dyDescent="0.3">
      <c r="A331">
        <v>0</v>
      </c>
      <c r="B331">
        <v>1</v>
      </c>
      <c r="C331">
        <v>1</v>
      </c>
      <c r="D331">
        <v>0</v>
      </c>
      <c r="E331">
        <v>1</v>
      </c>
      <c r="F331">
        <v>3</v>
      </c>
      <c r="G331">
        <v>1</v>
      </c>
      <c r="H331">
        <v>2</v>
      </c>
    </row>
    <row r="332" spans="1:8" x14ac:dyDescent="0.3">
      <c r="A332">
        <v>0</v>
      </c>
      <c r="B332">
        <v>1</v>
      </c>
      <c r="C332">
        <v>0</v>
      </c>
      <c r="D332">
        <v>2</v>
      </c>
      <c r="E332">
        <v>1</v>
      </c>
      <c r="F332">
        <v>3</v>
      </c>
      <c r="G332">
        <v>2</v>
      </c>
      <c r="H332">
        <v>0</v>
      </c>
    </row>
    <row r="333" spans="1:8" x14ac:dyDescent="0.3">
      <c r="A333">
        <v>0</v>
      </c>
      <c r="B333">
        <v>1</v>
      </c>
      <c r="C333">
        <v>0</v>
      </c>
      <c r="D333">
        <v>1</v>
      </c>
      <c r="E333">
        <v>1</v>
      </c>
      <c r="F333">
        <v>3</v>
      </c>
      <c r="G333">
        <v>2</v>
      </c>
      <c r="H333">
        <v>1</v>
      </c>
    </row>
    <row r="334" spans="1:8" x14ac:dyDescent="0.3">
      <c r="A334">
        <v>0</v>
      </c>
      <c r="B334">
        <v>1</v>
      </c>
      <c r="C334">
        <v>1</v>
      </c>
      <c r="D334">
        <v>0</v>
      </c>
      <c r="E334">
        <v>1</v>
      </c>
      <c r="F334">
        <v>2</v>
      </c>
      <c r="G334">
        <v>1</v>
      </c>
      <c r="H334">
        <v>3</v>
      </c>
    </row>
    <row r="335" spans="1:8" x14ac:dyDescent="0.3">
      <c r="A335">
        <v>0</v>
      </c>
      <c r="B335">
        <v>1</v>
      </c>
      <c r="C335">
        <v>0</v>
      </c>
      <c r="D335">
        <v>1</v>
      </c>
      <c r="E335">
        <v>1</v>
      </c>
      <c r="F335">
        <v>2</v>
      </c>
      <c r="G335">
        <v>2</v>
      </c>
      <c r="H335">
        <v>2</v>
      </c>
    </row>
    <row r="336" spans="1:8" x14ac:dyDescent="0.3">
      <c r="A336">
        <v>0</v>
      </c>
      <c r="B336">
        <v>1</v>
      </c>
      <c r="C336">
        <v>2</v>
      </c>
      <c r="D336">
        <v>4</v>
      </c>
      <c r="E336">
        <v>1</v>
      </c>
      <c r="F336">
        <v>0</v>
      </c>
      <c r="G336">
        <v>0</v>
      </c>
      <c r="H336">
        <v>1</v>
      </c>
    </row>
    <row r="337" spans="1:8" x14ac:dyDescent="0.3">
      <c r="A337">
        <v>0</v>
      </c>
      <c r="B337">
        <v>1</v>
      </c>
      <c r="C337">
        <v>2</v>
      </c>
      <c r="D337">
        <v>3</v>
      </c>
      <c r="E337">
        <v>1</v>
      </c>
      <c r="F337">
        <v>0</v>
      </c>
      <c r="G337">
        <v>0</v>
      </c>
      <c r="H337">
        <v>2</v>
      </c>
    </row>
    <row r="338" spans="1:8" x14ac:dyDescent="0.3">
      <c r="A338">
        <v>0</v>
      </c>
      <c r="B338">
        <v>1</v>
      </c>
      <c r="C338">
        <v>2</v>
      </c>
      <c r="D338">
        <v>2</v>
      </c>
      <c r="E338">
        <v>1</v>
      </c>
      <c r="F338">
        <v>0</v>
      </c>
      <c r="G338">
        <v>0</v>
      </c>
      <c r="H338">
        <v>3</v>
      </c>
    </row>
    <row r="339" spans="1:8" x14ac:dyDescent="0.3">
      <c r="A339">
        <v>0</v>
      </c>
      <c r="B339">
        <v>1</v>
      </c>
      <c r="C339">
        <v>1</v>
      </c>
      <c r="D339">
        <v>4</v>
      </c>
      <c r="E339">
        <v>1</v>
      </c>
      <c r="F339">
        <v>0</v>
      </c>
      <c r="G339">
        <v>1</v>
      </c>
      <c r="H339">
        <v>1</v>
      </c>
    </row>
    <row r="340" spans="1:8" x14ac:dyDescent="0.3">
      <c r="A340">
        <v>0</v>
      </c>
      <c r="B340">
        <v>1</v>
      </c>
      <c r="C340">
        <v>1</v>
      </c>
      <c r="D340">
        <v>3</v>
      </c>
      <c r="E340">
        <v>1</v>
      </c>
      <c r="F340">
        <v>0</v>
      </c>
      <c r="G340">
        <v>1</v>
      </c>
      <c r="H340">
        <v>2</v>
      </c>
    </row>
    <row r="341" spans="1:8" x14ac:dyDescent="0.3">
      <c r="A341">
        <v>0</v>
      </c>
      <c r="B341">
        <v>1</v>
      </c>
      <c r="C341">
        <v>2</v>
      </c>
      <c r="D341">
        <v>1</v>
      </c>
      <c r="E341">
        <v>1</v>
      </c>
      <c r="F341">
        <v>0</v>
      </c>
      <c r="G341">
        <v>0</v>
      </c>
      <c r="H341">
        <v>4</v>
      </c>
    </row>
    <row r="342" spans="1:8" x14ac:dyDescent="0.3">
      <c r="A342">
        <v>0</v>
      </c>
      <c r="B342">
        <v>1</v>
      </c>
      <c r="C342">
        <v>1</v>
      </c>
      <c r="D342">
        <v>2</v>
      </c>
      <c r="E342">
        <v>1</v>
      </c>
      <c r="F342">
        <v>0</v>
      </c>
      <c r="G342">
        <v>1</v>
      </c>
      <c r="H342">
        <v>3</v>
      </c>
    </row>
    <row r="343" spans="1:8" x14ac:dyDescent="0.3">
      <c r="A343">
        <v>0</v>
      </c>
      <c r="B343">
        <v>1</v>
      </c>
      <c r="C343">
        <v>2</v>
      </c>
      <c r="D343">
        <v>0</v>
      </c>
      <c r="E343">
        <v>1</v>
      </c>
      <c r="F343">
        <v>0</v>
      </c>
      <c r="G343">
        <v>0</v>
      </c>
      <c r="H343">
        <v>5</v>
      </c>
    </row>
    <row r="344" spans="1:8" x14ac:dyDescent="0.3">
      <c r="A344">
        <v>0</v>
      </c>
      <c r="B344">
        <v>1</v>
      </c>
      <c r="C344">
        <v>1</v>
      </c>
      <c r="D344">
        <v>1</v>
      </c>
      <c r="E344">
        <v>1</v>
      </c>
      <c r="F344">
        <v>0</v>
      </c>
      <c r="G344">
        <v>1</v>
      </c>
      <c r="H344">
        <v>4</v>
      </c>
    </row>
    <row r="345" spans="1:8" x14ac:dyDescent="0.3">
      <c r="A345">
        <v>0</v>
      </c>
      <c r="B345">
        <v>1</v>
      </c>
      <c r="C345">
        <v>1</v>
      </c>
      <c r="D345">
        <v>4</v>
      </c>
      <c r="E345">
        <v>2</v>
      </c>
      <c r="F345">
        <v>0</v>
      </c>
      <c r="G345">
        <v>0</v>
      </c>
      <c r="H345">
        <v>1</v>
      </c>
    </row>
    <row r="346" spans="1:8" x14ac:dyDescent="0.3">
      <c r="A346">
        <v>0</v>
      </c>
      <c r="B346">
        <v>1</v>
      </c>
      <c r="C346">
        <v>1</v>
      </c>
      <c r="D346">
        <v>3</v>
      </c>
      <c r="E346">
        <v>2</v>
      </c>
      <c r="F346">
        <v>0</v>
      </c>
      <c r="G346">
        <v>0</v>
      </c>
      <c r="H346">
        <v>2</v>
      </c>
    </row>
    <row r="347" spans="1:8" x14ac:dyDescent="0.3">
      <c r="A347">
        <v>0</v>
      </c>
      <c r="B347">
        <v>1</v>
      </c>
      <c r="C347">
        <v>1</v>
      </c>
      <c r="D347">
        <v>2</v>
      </c>
      <c r="E347">
        <v>2</v>
      </c>
      <c r="F347">
        <v>0</v>
      </c>
      <c r="G347">
        <v>0</v>
      </c>
      <c r="H347">
        <v>3</v>
      </c>
    </row>
    <row r="348" spans="1:8" x14ac:dyDescent="0.3">
      <c r="A348">
        <v>0</v>
      </c>
      <c r="B348">
        <v>1</v>
      </c>
      <c r="C348">
        <v>0</v>
      </c>
      <c r="D348">
        <v>4</v>
      </c>
      <c r="E348">
        <v>2</v>
      </c>
      <c r="F348">
        <v>0</v>
      </c>
      <c r="G348">
        <v>1</v>
      </c>
      <c r="H348">
        <v>1</v>
      </c>
    </row>
    <row r="349" spans="1:8" x14ac:dyDescent="0.3">
      <c r="A349">
        <v>0</v>
      </c>
      <c r="B349">
        <v>1</v>
      </c>
      <c r="C349">
        <v>0</v>
      </c>
      <c r="D349">
        <v>3</v>
      </c>
      <c r="E349">
        <v>2</v>
      </c>
      <c r="F349">
        <v>0</v>
      </c>
      <c r="G349">
        <v>1</v>
      </c>
      <c r="H349">
        <v>2</v>
      </c>
    </row>
    <row r="350" spans="1:8" x14ac:dyDescent="0.3">
      <c r="A350">
        <v>0</v>
      </c>
      <c r="B350">
        <v>1</v>
      </c>
      <c r="C350">
        <v>1</v>
      </c>
      <c r="D350">
        <v>1</v>
      </c>
      <c r="E350">
        <v>2</v>
      </c>
      <c r="F350">
        <v>0</v>
      </c>
      <c r="G350">
        <v>0</v>
      </c>
      <c r="H350">
        <v>4</v>
      </c>
    </row>
    <row r="351" spans="1:8" x14ac:dyDescent="0.3">
      <c r="A351">
        <v>0</v>
      </c>
      <c r="B351">
        <v>1</v>
      </c>
      <c r="C351">
        <v>0</v>
      </c>
      <c r="D351">
        <v>2</v>
      </c>
      <c r="E351">
        <v>2</v>
      </c>
      <c r="F351">
        <v>0</v>
      </c>
      <c r="G351">
        <v>1</v>
      </c>
      <c r="H351">
        <v>3</v>
      </c>
    </row>
    <row r="352" spans="1:8" x14ac:dyDescent="0.3">
      <c r="A352">
        <v>0</v>
      </c>
      <c r="B352">
        <v>1</v>
      </c>
      <c r="C352">
        <v>1</v>
      </c>
      <c r="D352">
        <v>0</v>
      </c>
      <c r="E352">
        <v>2</v>
      </c>
      <c r="F352">
        <v>1</v>
      </c>
      <c r="G352">
        <v>0</v>
      </c>
      <c r="H352">
        <v>4</v>
      </c>
    </row>
    <row r="353" spans="1:8" x14ac:dyDescent="0.3">
      <c r="A353">
        <v>0</v>
      </c>
      <c r="B353">
        <v>1</v>
      </c>
      <c r="C353">
        <v>0</v>
      </c>
      <c r="D353">
        <v>1</v>
      </c>
      <c r="E353">
        <v>2</v>
      </c>
      <c r="F353">
        <v>1</v>
      </c>
      <c r="G353">
        <v>1</v>
      </c>
      <c r="H353">
        <v>3</v>
      </c>
    </row>
    <row r="354" spans="1:8" x14ac:dyDescent="0.3">
      <c r="A354">
        <v>0</v>
      </c>
      <c r="B354">
        <v>1</v>
      </c>
      <c r="C354">
        <v>1</v>
      </c>
      <c r="D354">
        <v>2</v>
      </c>
      <c r="E354">
        <v>1</v>
      </c>
      <c r="F354">
        <v>0</v>
      </c>
      <c r="G354">
        <v>0</v>
      </c>
      <c r="H354">
        <v>3</v>
      </c>
    </row>
    <row r="355" spans="1:8" x14ac:dyDescent="0.3">
      <c r="A355">
        <v>0</v>
      </c>
      <c r="B355">
        <v>1</v>
      </c>
      <c r="C355">
        <v>1</v>
      </c>
      <c r="D355">
        <v>1</v>
      </c>
      <c r="E355">
        <v>1</v>
      </c>
      <c r="F355">
        <v>0</v>
      </c>
      <c r="G355">
        <v>0</v>
      </c>
      <c r="H355">
        <v>4</v>
      </c>
    </row>
    <row r="356" spans="1:8" x14ac:dyDescent="0.3">
      <c r="A356">
        <v>0</v>
      </c>
      <c r="B356">
        <v>1</v>
      </c>
      <c r="C356">
        <v>1</v>
      </c>
      <c r="D356">
        <v>0</v>
      </c>
      <c r="E356">
        <v>1</v>
      </c>
      <c r="F356">
        <v>0</v>
      </c>
      <c r="G356">
        <v>0</v>
      </c>
      <c r="H356">
        <v>5</v>
      </c>
    </row>
    <row r="357" spans="1:8" x14ac:dyDescent="0.3">
      <c r="A357">
        <v>0</v>
      </c>
      <c r="B357">
        <v>1</v>
      </c>
      <c r="C357">
        <v>0</v>
      </c>
      <c r="D357">
        <v>2</v>
      </c>
      <c r="E357">
        <v>1</v>
      </c>
      <c r="F357">
        <v>0</v>
      </c>
      <c r="G357">
        <v>1</v>
      </c>
      <c r="H357">
        <v>3</v>
      </c>
    </row>
    <row r="358" spans="1:8" x14ac:dyDescent="0.3">
      <c r="A358">
        <v>0</v>
      </c>
      <c r="B358">
        <v>1</v>
      </c>
      <c r="C358">
        <v>0</v>
      </c>
      <c r="D358">
        <v>1</v>
      </c>
      <c r="E358">
        <v>1</v>
      </c>
      <c r="F358">
        <v>0</v>
      </c>
      <c r="G358">
        <v>1</v>
      </c>
      <c r="H358">
        <v>4</v>
      </c>
    </row>
    <row r="359" spans="1:8" x14ac:dyDescent="0.3">
      <c r="A359">
        <v>0</v>
      </c>
      <c r="B359">
        <v>1</v>
      </c>
      <c r="C359">
        <v>0</v>
      </c>
      <c r="D359">
        <v>4</v>
      </c>
      <c r="E359">
        <v>1</v>
      </c>
      <c r="F359">
        <v>0</v>
      </c>
      <c r="G359">
        <v>2</v>
      </c>
      <c r="H359">
        <v>1</v>
      </c>
    </row>
    <row r="360" spans="1:8" x14ac:dyDescent="0.3">
      <c r="A360">
        <v>0</v>
      </c>
      <c r="B360">
        <v>1</v>
      </c>
      <c r="C360">
        <v>0</v>
      </c>
      <c r="D360">
        <v>3</v>
      </c>
      <c r="E360">
        <v>1</v>
      </c>
      <c r="F360">
        <v>0</v>
      </c>
      <c r="G360">
        <v>2</v>
      </c>
      <c r="H360">
        <v>2</v>
      </c>
    </row>
    <row r="361" spans="1:8" x14ac:dyDescent="0.3">
      <c r="A361">
        <v>0</v>
      </c>
      <c r="B361">
        <v>1</v>
      </c>
      <c r="C361">
        <v>0</v>
      </c>
      <c r="D361">
        <v>2</v>
      </c>
      <c r="E361">
        <v>1</v>
      </c>
      <c r="F361">
        <v>0</v>
      </c>
      <c r="G361">
        <v>2</v>
      </c>
      <c r="H361">
        <v>3</v>
      </c>
    </row>
    <row r="362" spans="1:8" x14ac:dyDescent="0.3">
      <c r="A362">
        <v>0</v>
      </c>
      <c r="B362">
        <v>1</v>
      </c>
      <c r="C362">
        <v>1</v>
      </c>
      <c r="D362">
        <v>0</v>
      </c>
      <c r="E362">
        <v>1</v>
      </c>
      <c r="F362">
        <v>1</v>
      </c>
      <c r="G362">
        <v>1</v>
      </c>
      <c r="H362">
        <v>4</v>
      </c>
    </row>
    <row r="363" spans="1:8" x14ac:dyDescent="0.3">
      <c r="A363">
        <v>0</v>
      </c>
      <c r="B363">
        <v>1</v>
      </c>
      <c r="C363">
        <v>0</v>
      </c>
      <c r="D363">
        <v>1</v>
      </c>
      <c r="E363">
        <v>1</v>
      </c>
      <c r="F363">
        <v>1</v>
      </c>
      <c r="G363">
        <v>2</v>
      </c>
      <c r="H363">
        <v>3</v>
      </c>
    </row>
    <row r="364" spans="1:8" x14ac:dyDescent="0.3">
      <c r="A364">
        <v>0</v>
      </c>
      <c r="B364">
        <v>0</v>
      </c>
      <c r="C364">
        <v>2</v>
      </c>
      <c r="D364">
        <v>4</v>
      </c>
      <c r="E364">
        <v>1</v>
      </c>
      <c r="F364">
        <v>1</v>
      </c>
      <c r="G364">
        <v>0</v>
      </c>
      <c r="H364">
        <v>1</v>
      </c>
    </row>
    <row r="365" spans="1:8" x14ac:dyDescent="0.3">
      <c r="A365">
        <v>0</v>
      </c>
      <c r="B365">
        <v>0</v>
      </c>
      <c r="C365">
        <v>2</v>
      </c>
      <c r="D365">
        <v>3</v>
      </c>
      <c r="E365">
        <v>1</v>
      </c>
      <c r="F365">
        <v>1</v>
      </c>
      <c r="G365">
        <v>0</v>
      </c>
      <c r="H365">
        <v>2</v>
      </c>
    </row>
    <row r="366" spans="1:8" x14ac:dyDescent="0.3">
      <c r="A366">
        <v>0</v>
      </c>
      <c r="B366">
        <v>0</v>
      </c>
      <c r="C366">
        <v>2</v>
      </c>
      <c r="D366">
        <v>2</v>
      </c>
      <c r="E366">
        <v>1</v>
      </c>
      <c r="F366">
        <v>1</v>
      </c>
      <c r="G366">
        <v>0</v>
      </c>
      <c r="H366">
        <v>3</v>
      </c>
    </row>
    <row r="367" spans="1:8" x14ac:dyDescent="0.3">
      <c r="A367">
        <v>0</v>
      </c>
      <c r="B367">
        <v>0</v>
      </c>
      <c r="C367">
        <v>1</v>
      </c>
      <c r="D367">
        <v>4</v>
      </c>
      <c r="E367">
        <v>1</v>
      </c>
      <c r="F367">
        <v>1</v>
      </c>
      <c r="G367">
        <v>1</v>
      </c>
      <c r="H367">
        <v>1</v>
      </c>
    </row>
    <row r="368" spans="1:8" x14ac:dyDescent="0.3">
      <c r="A368">
        <v>0</v>
      </c>
      <c r="B368">
        <v>0</v>
      </c>
      <c r="C368">
        <v>1</v>
      </c>
      <c r="D368">
        <v>3</v>
      </c>
      <c r="E368">
        <v>1</v>
      </c>
      <c r="F368">
        <v>1</v>
      </c>
      <c r="G368">
        <v>1</v>
      </c>
      <c r="H368">
        <v>2</v>
      </c>
    </row>
    <row r="369" spans="1:8" x14ac:dyDescent="0.3">
      <c r="A369">
        <v>0</v>
      </c>
      <c r="B369">
        <v>0</v>
      </c>
      <c r="C369">
        <v>2</v>
      </c>
      <c r="D369">
        <v>3</v>
      </c>
      <c r="E369">
        <v>1</v>
      </c>
      <c r="F369">
        <v>2</v>
      </c>
      <c r="G369">
        <v>0</v>
      </c>
      <c r="H369">
        <v>1</v>
      </c>
    </row>
    <row r="370" spans="1:8" x14ac:dyDescent="0.3">
      <c r="A370">
        <v>0</v>
      </c>
      <c r="B370">
        <v>0</v>
      </c>
      <c r="C370">
        <v>2</v>
      </c>
      <c r="D370">
        <v>2</v>
      </c>
      <c r="E370">
        <v>1</v>
      </c>
      <c r="F370">
        <v>2</v>
      </c>
      <c r="G370">
        <v>0</v>
      </c>
      <c r="H370">
        <v>2</v>
      </c>
    </row>
    <row r="371" spans="1:8" x14ac:dyDescent="0.3">
      <c r="A371">
        <v>0</v>
      </c>
      <c r="B371">
        <v>0</v>
      </c>
      <c r="C371">
        <v>2</v>
      </c>
      <c r="D371">
        <v>1</v>
      </c>
      <c r="E371">
        <v>1</v>
      </c>
      <c r="F371">
        <v>2</v>
      </c>
      <c r="G371">
        <v>0</v>
      </c>
      <c r="H371">
        <v>3</v>
      </c>
    </row>
    <row r="372" spans="1:8" x14ac:dyDescent="0.3">
      <c r="A372">
        <v>0</v>
      </c>
      <c r="B372">
        <v>0</v>
      </c>
      <c r="C372">
        <v>1</v>
      </c>
      <c r="D372">
        <v>3</v>
      </c>
      <c r="E372">
        <v>1</v>
      </c>
      <c r="F372">
        <v>2</v>
      </c>
      <c r="G372">
        <v>1</v>
      </c>
      <c r="H372">
        <v>1</v>
      </c>
    </row>
    <row r="373" spans="1:8" x14ac:dyDescent="0.3">
      <c r="A373">
        <v>0</v>
      </c>
      <c r="B373">
        <v>0</v>
      </c>
      <c r="C373">
        <v>1</v>
      </c>
      <c r="D373">
        <v>2</v>
      </c>
      <c r="E373">
        <v>1</v>
      </c>
      <c r="F373">
        <v>2</v>
      </c>
      <c r="G373">
        <v>1</v>
      </c>
      <c r="H373">
        <v>2</v>
      </c>
    </row>
    <row r="374" spans="1:8" x14ac:dyDescent="0.3">
      <c r="A374">
        <v>0</v>
      </c>
      <c r="B374">
        <v>0</v>
      </c>
      <c r="C374">
        <v>2</v>
      </c>
      <c r="D374">
        <v>1</v>
      </c>
      <c r="E374">
        <v>1</v>
      </c>
      <c r="F374">
        <v>1</v>
      </c>
      <c r="G374">
        <v>0</v>
      </c>
      <c r="H374">
        <v>4</v>
      </c>
    </row>
    <row r="375" spans="1:8" x14ac:dyDescent="0.3">
      <c r="A375">
        <v>0</v>
      </c>
      <c r="B375">
        <v>0</v>
      </c>
      <c r="C375">
        <v>1</v>
      </c>
      <c r="D375">
        <v>2</v>
      </c>
      <c r="E375">
        <v>1</v>
      </c>
      <c r="F375">
        <v>1</v>
      </c>
      <c r="G375">
        <v>1</v>
      </c>
      <c r="H375">
        <v>3</v>
      </c>
    </row>
    <row r="376" spans="1:8" x14ac:dyDescent="0.3">
      <c r="A376">
        <v>0</v>
      </c>
      <c r="B376">
        <v>0</v>
      </c>
      <c r="C376">
        <v>2</v>
      </c>
      <c r="D376">
        <v>2</v>
      </c>
      <c r="E376">
        <v>1</v>
      </c>
      <c r="F376">
        <v>3</v>
      </c>
      <c r="G376">
        <v>0</v>
      </c>
      <c r="H376">
        <v>1</v>
      </c>
    </row>
    <row r="377" spans="1:8" x14ac:dyDescent="0.3">
      <c r="A377">
        <v>0</v>
      </c>
      <c r="B377">
        <v>0</v>
      </c>
      <c r="C377">
        <v>2</v>
      </c>
      <c r="D377">
        <v>1</v>
      </c>
      <c r="E377">
        <v>1</v>
      </c>
      <c r="F377">
        <v>3</v>
      </c>
      <c r="G377">
        <v>0</v>
      </c>
      <c r="H377">
        <v>2</v>
      </c>
    </row>
    <row r="378" spans="1:8" x14ac:dyDescent="0.3">
      <c r="A378">
        <v>0</v>
      </c>
      <c r="B378">
        <v>0</v>
      </c>
      <c r="C378">
        <v>2</v>
      </c>
      <c r="D378">
        <v>0</v>
      </c>
      <c r="E378">
        <v>1</v>
      </c>
      <c r="F378">
        <v>3</v>
      </c>
      <c r="G378">
        <v>0</v>
      </c>
      <c r="H378">
        <v>3</v>
      </c>
    </row>
    <row r="379" spans="1:8" x14ac:dyDescent="0.3">
      <c r="A379">
        <v>0</v>
      </c>
      <c r="B379">
        <v>0</v>
      </c>
      <c r="C379">
        <v>1</v>
      </c>
      <c r="D379">
        <v>2</v>
      </c>
      <c r="E379">
        <v>1</v>
      </c>
      <c r="F379">
        <v>3</v>
      </c>
      <c r="G379">
        <v>1</v>
      </c>
      <c r="H379">
        <v>1</v>
      </c>
    </row>
    <row r="380" spans="1:8" x14ac:dyDescent="0.3">
      <c r="A380">
        <v>0</v>
      </c>
      <c r="B380">
        <v>0</v>
      </c>
      <c r="C380">
        <v>1</v>
      </c>
      <c r="D380">
        <v>1</v>
      </c>
      <c r="E380">
        <v>1</v>
      </c>
      <c r="F380">
        <v>3</v>
      </c>
      <c r="G380">
        <v>1</v>
      </c>
      <c r="H380">
        <v>2</v>
      </c>
    </row>
    <row r="381" spans="1:8" x14ac:dyDescent="0.3">
      <c r="A381">
        <v>0</v>
      </c>
      <c r="B381">
        <v>0</v>
      </c>
      <c r="C381">
        <v>2</v>
      </c>
      <c r="D381">
        <v>0</v>
      </c>
      <c r="E381">
        <v>1</v>
      </c>
      <c r="F381">
        <v>2</v>
      </c>
      <c r="G381">
        <v>0</v>
      </c>
      <c r="H381">
        <v>4</v>
      </c>
    </row>
    <row r="382" spans="1:8" x14ac:dyDescent="0.3">
      <c r="A382">
        <v>0</v>
      </c>
      <c r="B382">
        <v>0</v>
      </c>
      <c r="C382">
        <v>1</v>
      </c>
      <c r="D382">
        <v>1</v>
      </c>
      <c r="E382">
        <v>1</v>
      </c>
      <c r="F382">
        <v>2</v>
      </c>
      <c r="G382">
        <v>1</v>
      </c>
      <c r="H382">
        <v>3</v>
      </c>
    </row>
    <row r="383" spans="1:8" x14ac:dyDescent="0.3">
      <c r="A383">
        <v>0</v>
      </c>
      <c r="B383">
        <v>0</v>
      </c>
      <c r="C383">
        <v>2</v>
      </c>
      <c r="D383">
        <v>0</v>
      </c>
      <c r="E383">
        <v>1</v>
      </c>
      <c r="F383">
        <v>1</v>
      </c>
      <c r="G383">
        <v>0</v>
      </c>
      <c r="H383">
        <v>5</v>
      </c>
    </row>
    <row r="384" spans="1:8" x14ac:dyDescent="0.3">
      <c r="A384">
        <v>0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4</v>
      </c>
    </row>
    <row r="385" spans="1:8" x14ac:dyDescent="0.3">
      <c r="A385">
        <v>0</v>
      </c>
      <c r="B385">
        <v>0</v>
      </c>
      <c r="C385">
        <v>1</v>
      </c>
      <c r="D385">
        <v>4</v>
      </c>
      <c r="E385">
        <v>2</v>
      </c>
      <c r="F385">
        <v>1</v>
      </c>
      <c r="G385">
        <v>0</v>
      </c>
      <c r="H385">
        <v>1</v>
      </c>
    </row>
    <row r="386" spans="1:8" x14ac:dyDescent="0.3">
      <c r="A386">
        <v>0</v>
      </c>
      <c r="B386">
        <v>0</v>
      </c>
      <c r="C386">
        <v>1</v>
      </c>
      <c r="D386">
        <v>3</v>
      </c>
      <c r="E386">
        <v>2</v>
      </c>
      <c r="F386">
        <v>1</v>
      </c>
      <c r="G386">
        <v>0</v>
      </c>
      <c r="H386">
        <v>2</v>
      </c>
    </row>
    <row r="387" spans="1:8" x14ac:dyDescent="0.3">
      <c r="A387">
        <v>0</v>
      </c>
      <c r="B387">
        <v>0</v>
      </c>
      <c r="C387">
        <v>1</v>
      </c>
      <c r="D387">
        <v>2</v>
      </c>
      <c r="E387">
        <v>2</v>
      </c>
      <c r="F387">
        <v>1</v>
      </c>
      <c r="G387">
        <v>0</v>
      </c>
      <c r="H387">
        <v>3</v>
      </c>
    </row>
    <row r="388" spans="1:8" x14ac:dyDescent="0.3">
      <c r="A388">
        <v>0</v>
      </c>
      <c r="B388">
        <v>0</v>
      </c>
      <c r="C388">
        <v>0</v>
      </c>
      <c r="D388">
        <v>4</v>
      </c>
      <c r="E388">
        <v>2</v>
      </c>
      <c r="F388">
        <v>1</v>
      </c>
      <c r="G388">
        <v>1</v>
      </c>
      <c r="H388">
        <v>1</v>
      </c>
    </row>
    <row r="389" spans="1:8" x14ac:dyDescent="0.3">
      <c r="A389">
        <v>0</v>
      </c>
      <c r="B389">
        <v>0</v>
      </c>
      <c r="C389">
        <v>0</v>
      </c>
      <c r="D389">
        <v>3</v>
      </c>
      <c r="E389">
        <v>2</v>
      </c>
      <c r="F389">
        <v>1</v>
      </c>
      <c r="G389">
        <v>1</v>
      </c>
      <c r="H389">
        <v>2</v>
      </c>
    </row>
    <row r="390" spans="1:8" x14ac:dyDescent="0.3">
      <c r="A390">
        <v>0</v>
      </c>
      <c r="B390">
        <v>0</v>
      </c>
      <c r="C390">
        <v>1</v>
      </c>
      <c r="D390">
        <v>3</v>
      </c>
      <c r="E390">
        <v>2</v>
      </c>
      <c r="F390">
        <v>2</v>
      </c>
      <c r="G390">
        <v>0</v>
      </c>
      <c r="H390">
        <v>1</v>
      </c>
    </row>
    <row r="391" spans="1:8" x14ac:dyDescent="0.3">
      <c r="A391">
        <v>0</v>
      </c>
      <c r="B391">
        <v>0</v>
      </c>
      <c r="C391">
        <v>1</v>
      </c>
      <c r="D391">
        <v>2</v>
      </c>
      <c r="E391">
        <v>2</v>
      </c>
      <c r="F391">
        <v>2</v>
      </c>
      <c r="G391">
        <v>0</v>
      </c>
      <c r="H391">
        <v>2</v>
      </c>
    </row>
    <row r="392" spans="1:8" x14ac:dyDescent="0.3">
      <c r="A392">
        <v>0</v>
      </c>
      <c r="B392">
        <v>0</v>
      </c>
      <c r="C392">
        <v>1</v>
      </c>
      <c r="D392">
        <v>1</v>
      </c>
      <c r="E392">
        <v>2</v>
      </c>
      <c r="F392">
        <v>2</v>
      </c>
      <c r="G392">
        <v>0</v>
      </c>
      <c r="H392">
        <v>3</v>
      </c>
    </row>
    <row r="393" spans="1:8" x14ac:dyDescent="0.3">
      <c r="A393">
        <v>0</v>
      </c>
      <c r="B393">
        <v>0</v>
      </c>
      <c r="C393">
        <v>0</v>
      </c>
      <c r="D393">
        <v>3</v>
      </c>
      <c r="E393">
        <v>2</v>
      </c>
      <c r="F393">
        <v>2</v>
      </c>
      <c r="G393">
        <v>1</v>
      </c>
      <c r="H393">
        <v>1</v>
      </c>
    </row>
    <row r="394" spans="1:8" x14ac:dyDescent="0.3">
      <c r="A394">
        <v>0</v>
      </c>
      <c r="B394">
        <v>0</v>
      </c>
      <c r="C394">
        <v>0</v>
      </c>
      <c r="D394">
        <v>2</v>
      </c>
      <c r="E394">
        <v>2</v>
      </c>
      <c r="F394">
        <v>2</v>
      </c>
      <c r="G394">
        <v>1</v>
      </c>
      <c r="H394">
        <v>2</v>
      </c>
    </row>
    <row r="395" spans="1:8" x14ac:dyDescent="0.3">
      <c r="A395">
        <v>0</v>
      </c>
      <c r="B395">
        <v>0</v>
      </c>
      <c r="C395">
        <v>1</v>
      </c>
      <c r="D395">
        <v>1</v>
      </c>
      <c r="E395">
        <v>2</v>
      </c>
      <c r="F395">
        <v>1</v>
      </c>
      <c r="G395">
        <v>0</v>
      </c>
      <c r="H395">
        <v>4</v>
      </c>
    </row>
    <row r="396" spans="1:8" x14ac:dyDescent="0.3">
      <c r="A396">
        <v>0</v>
      </c>
      <c r="B396">
        <v>0</v>
      </c>
      <c r="C396">
        <v>0</v>
      </c>
      <c r="D396">
        <v>2</v>
      </c>
      <c r="E396">
        <v>2</v>
      </c>
      <c r="F396">
        <v>1</v>
      </c>
      <c r="G396">
        <v>1</v>
      </c>
      <c r="H396">
        <v>3</v>
      </c>
    </row>
    <row r="397" spans="1:8" x14ac:dyDescent="0.3">
      <c r="A397">
        <v>0</v>
      </c>
      <c r="B397">
        <v>0</v>
      </c>
      <c r="C397">
        <v>1</v>
      </c>
      <c r="D397">
        <v>0</v>
      </c>
      <c r="E397">
        <v>2</v>
      </c>
      <c r="F397">
        <v>2</v>
      </c>
      <c r="G397">
        <v>0</v>
      </c>
      <c r="H397">
        <v>4</v>
      </c>
    </row>
    <row r="398" spans="1:8" x14ac:dyDescent="0.3">
      <c r="A398">
        <v>0</v>
      </c>
      <c r="B398">
        <v>0</v>
      </c>
      <c r="C398">
        <v>0</v>
      </c>
      <c r="D398">
        <v>1</v>
      </c>
      <c r="E398">
        <v>2</v>
      </c>
      <c r="F398">
        <v>2</v>
      </c>
      <c r="G398">
        <v>1</v>
      </c>
      <c r="H398">
        <v>3</v>
      </c>
    </row>
    <row r="399" spans="1:8" x14ac:dyDescent="0.3">
      <c r="A399">
        <v>0</v>
      </c>
      <c r="B399">
        <v>0</v>
      </c>
      <c r="C399">
        <v>1</v>
      </c>
      <c r="D399">
        <v>2</v>
      </c>
      <c r="E399">
        <v>1</v>
      </c>
      <c r="F399">
        <v>1</v>
      </c>
      <c r="G399">
        <v>0</v>
      </c>
      <c r="H399">
        <v>3</v>
      </c>
    </row>
    <row r="400" spans="1:8" x14ac:dyDescent="0.3">
      <c r="A400">
        <v>0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4</v>
      </c>
    </row>
    <row r="401" spans="1:8" x14ac:dyDescent="0.3">
      <c r="A401">
        <v>0</v>
      </c>
      <c r="B401">
        <v>0</v>
      </c>
      <c r="C401">
        <v>1</v>
      </c>
      <c r="D401">
        <v>0</v>
      </c>
      <c r="E401">
        <v>1</v>
      </c>
      <c r="F401">
        <v>1</v>
      </c>
      <c r="G401">
        <v>0</v>
      </c>
      <c r="H401">
        <v>5</v>
      </c>
    </row>
    <row r="402" spans="1:8" x14ac:dyDescent="0.3">
      <c r="A402">
        <v>0</v>
      </c>
      <c r="B402">
        <v>0</v>
      </c>
      <c r="C402">
        <v>0</v>
      </c>
      <c r="D402">
        <v>2</v>
      </c>
      <c r="E402">
        <v>1</v>
      </c>
      <c r="F402">
        <v>1</v>
      </c>
      <c r="G402">
        <v>1</v>
      </c>
      <c r="H402">
        <v>3</v>
      </c>
    </row>
    <row r="403" spans="1:8" x14ac:dyDescent="0.3">
      <c r="A403">
        <v>0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1</v>
      </c>
      <c r="H403">
        <v>4</v>
      </c>
    </row>
    <row r="404" spans="1:8" x14ac:dyDescent="0.3">
      <c r="A404">
        <v>0</v>
      </c>
      <c r="B404">
        <v>0</v>
      </c>
      <c r="C404">
        <v>0</v>
      </c>
      <c r="D404">
        <v>4</v>
      </c>
      <c r="E404">
        <v>1</v>
      </c>
      <c r="F404">
        <v>1</v>
      </c>
      <c r="G404">
        <v>2</v>
      </c>
      <c r="H404">
        <v>1</v>
      </c>
    </row>
    <row r="405" spans="1:8" x14ac:dyDescent="0.3">
      <c r="A405">
        <v>0</v>
      </c>
      <c r="B405">
        <v>0</v>
      </c>
      <c r="C405">
        <v>0</v>
      </c>
      <c r="D405">
        <v>3</v>
      </c>
      <c r="E405">
        <v>1</v>
      </c>
      <c r="F405">
        <v>1</v>
      </c>
      <c r="G405">
        <v>2</v>
      </c>
      <c r="H405">
        <v>2</v>
      </c>
    </row>
    <row r="406" spans="1:8" x14ac:dyDescent="0.3">
      <c r="A406">
        <v>0</v>
      </c>
      <c r="B406">
        <v>0</v>
      </c>
      <c r="C406">
        <v>0</v>
      </c>
      <c r="D406">
        <v>3</v>
      </c>
      <c r="E406">
        <v>1</v>
      </c>
      <c r="F406">
        <v>2</v>
      </c>
      <c r="G406">
        <v>2</v>
      </c>
      <c r="H406">
        <v>1</v>
      </c>
    </row>
    <row r="407" spans="1:8" x14ac:dyDescent="0.3">
      <c r="A407">
        <v>0</v>
      </c>
      <c r="B407">
        <v>0</v>
      </c>
      <c r="C407">
        <v>0</v>
      </c>
      <c r="D407">
        <v>2</v>
      </c>
      <c r="E407">
        <v>1</v>
      </c>
      <c r="F407">
        <v>2</v>
      </c>
      <c r="G407">
        <v>2</v>
      </c>
      <c r="H407">
        <v>2</v>
      </c>
    </row>
    <row r="408" spans="1:8" x14ac:dyDescent="0.3">
      <c r="A408">
        <v>0</v>
      </c>
      <c r="B408">
        <v>0</v>
      </c>
      <c r="C408">
        <v>0</v>
      </c>
      <c r="D408">
        <v>2</v>
      </c>
      <c r="E408">
        <v>1</v>
      </c>
      <c r="F408">
        <v>1</v>
      </c>
      <c r="G408">
        <v>2</v>
      </c>
      <c r="H408">
        <v>3</v>
      </c>
    </row>
    <row r="409" spans="1:8" x14ac:dyDescent="0.3">
      <c r="A409">
        <v>0</v>
      </c>
      <c r="B409">
        <v>0</v>
      </c>
      <c r="C409">
        <v>1</v>
      </c>
      <c r="D409">
        <v>0</v>
      </c>
      <c r="E409">
        <v>1</v>
      </c>
      <c r="F409">
        <v>3</v>
      </c>
      <c r="G409">
        <v>1</v>
      </c>
      <c r="H409">
        <v>3</v>
      </c>
    </row>
    <row r="410" spans="1:8" x14ac:dyDescent="0.3">
      <c r="A410">
        <v>0</v>
      </c>
      <c r="B410">
        <v>0</v>
      </c>
      <c r="C410">
        <v>0</v>
      </c>
      <c r="D410">
        <v>2</v>
      </c>
      <c r="E410">
        <v>1</v>
      </c>
      <c r="F410">
        <v>3</v>
      </c>
      <c r="G410">
        <v>2</v>
      </c>
      <c r="H410">
        <v>1</v>
      </c>
    </row>
    <row r="411" spans="1:8" x14ac:dyDescent="0.3">
      <c r="A411">
        <v>0</v>
      </c>
      <c r="B411">
        <v>0</v>
      </c>
      <c r="C411">
        <v>0</v>
      </c>
      <c r="D411">
        <v>1</v>
      </c>
      <c r="E411">
        <v>1</v>
      </c>
      <c r="F411">
        <v>3</v>
      </c>
      <c r="G411">
        <v>2</v>
      </c>
      <c r="H411">
        <v>2</v>
      </c>
    </row>
    <row r="412" spans="1:8" x14ac:dyDescent="0.3">
      <c r="A412">
        <v>0</v>
      </c>
      <c r="B412">
        <v>0</v>
      </c>
      <c r="C412">
        <v>1</v>
      </c>
      <c r="D412">
        <v>0</v>
      </c>
      <c r="E412">
        <v>1</v>
      </c>
      <c r="F412">
        <v>2</v>
      </c>
      <c r="G412">
        <v>1</v>
      </c>
      <c r="H412">
        <v>4</v>
      </c>
    </row>
    <row r="413" spans="1:8" x14ac:dyDescent="0.3">
      <c r="A413">
        <v>0</v>
      </c>
      <c r="B413">
        <v>0</v>
      </c>
      <c r="C413">
        <v>0</v>
      </c>
      <c r="D413">
        <v>1</v>
      </c>
      <c r="E413">
        <v>1</v>
      </c>
      <c r="F413">
        <v>2</v>
      </c>
      <c r="G413">
        <v>2</v>
      </c>
      <c r="H413">
        <v>3</v>
      </c>
    </row>
    <row r="414" spans="1:8" x14ac:dyDescent="0.3">
      <c r="A414">
        <v>0</v>
      </c>
      <c r="B414">
        <v>0</v>
      </c>
      <c r="C414">
        <v>2</v>
      </c>
      <c r="D414">
        <v>4</v>
      </c>
      <c r="E414">
        <v>0</v>
      </c>
      <c r="F414">
        <v>0</v>
      </c>
      <c r="G414">
        <v>0</v>
      </c>
      <c r="H414">
        <v>2</v>
      </c>
    </row>
    <row r="415" spans="1:8" x14ac:dyDescent="0.3">
      <c r="A415">
        <v>0</v>
      </c>
      <c r="B415">
        <v>0</v>
      </c>
      <c r="C415">
        <v>2</v>
      </c>
      <c r="D415">
        <v>3</v>
      </c>
      <c r="E415">
        <v>0</v>
      </c>
      <c r="F415">
        <v>0</v>
      </c>
      <c r="G415">
        <v>0</v>
      </c>
      <c r="H415">
        <v>3</v>
      </c>
    </row>
    <row r="416" spans="1:8" x14ac:dyDescent="0.3">
      <c r="A416">
        <v>0</v>
      </c>
      <c r="B416">
        <v>0</v>
      </c>
      <c r="C416">
        <v>2</v>
      </c>
      <c r="D416">
        <v>2</v>
      </c>
      <c r="E416">
        <v>0</v>
      </c>
      <c r="F416">
        <v>0</v>
      </c>
      <c r="G416">
        <v>0</v>
      </c>
      <c r="H416">
        <v>4</v>
      </c>
    </row>
    <row r="417" spans="1:8" x14ac:dyDescent="0.3">
      <c r="A417">
        <v>0</v>
      </c>
      <c r="B417">
        <v>0</v>
      </c>
      <c r="C417">
        <v>1</v>
      </c>
      <c r="D417">
        <v>4</v>
      </c>
      <c r="E417">
        <v>0</v>
      </c>
      <c r="F417">
        <v>0</v>
      </c>
      <c r="G417">
        <v>1</v>
      </c>
      <c r="H417">
        <v>2</v>
      </c>
    </row>
    <row r="418" spans="1:8" x14ac:dyDescent="0.3">
      <c r="A418">
        <v>0</v>
      </c>
      <c r="B418">
        <v>0</v>
      </c>
      <c r="C418">
        <v>1</v>
      </c>
      <c r="D418">
        <v>3</v>
      </c>
      <c r="E418">
        <v>0</v>
      </c>
      <c r="F418">
        <v>0</v>
      </c>
      <c r="G418">
        <v>1</v>
      </c>
      <c r="H418">
        <v>3</v>
      </c>
    </row>
    <row r="419" spans="1:8" x14ac:dyDescent="0.3">
      <c r="A419">
        <v>0</v>
      </c>
      <c r="B419">
        <v>0</v>
      </c>
      <c r="C419">
        <v>2</v>
      </c>
      <c r="D419">
        <v>3</v>
      </c>
      <c r="E419">
        <v>0</v>
      </c>
      <c r="F419">
        <v>1</v>
      </c>
      <c r="G419">
        <v>0</v>
      </c>
      <c r="H419">
        <v>2</v>
      </c>
    </row>
    <row r="420" spans="1:8" x14ac:dyDescent="0.3">
      <c r="A420">
        <v>0</v>
      </c>
      <c r="B420">
        <v>0</v>
      </c>
      <c r="C420">
        <v>2</v>
      </c>
      <c r="D420">
        <v>2</v>
      </c>
      <c r="E420">
        <v>0</v>
      </c>
      <c r="F420">
        <v>1</v>
      </c>
      <c r="G420">
        <v>0</v>
      </c>
      <c r="H420">
        <v>3</v>
      </c>
    </row>
    <row r="421" spans="1:8" x14ac:dyDescent="0.3">
      <c r="A421">
        <v>0</v>
      </c>
      <c r="B421">
        <v>0</v>
      </c>
      <c r="C421">
        <v>2</v>
      </c>
      <c r="D421">
        <v>1</v>
      </c>
      <c r="E421">
        <v>0</v>
      </c>
      <c r="F421">
        <v>1</v>
      </c>
      <c r="G421">
        <v>0</v>
      </c>
      <c r="H421">
        <v>4</v>
      </c>
    </row>
    <row r="422" spans="1:8" x14ac:dyDescent="0.3">
      <c r="A422">
        <v>0</v>
      </c>
      <c r="B422">
        <v>0</v>
      </c>
      <c r="C422">
        <v>1</v>
      </c>
      <c r="D422">
        <v>3</v>
      </c>
      <c r="E422">
        <v>0</v>
      </c>
      <c r="F422">
        <v>1</v>
      </c>
      <c r="G422">
        <v>1</v>
      </c>
      <c r="H422">
        <v>2</v>
      </c>
    </row>
    <row r="423" spans="1:8" x14ac:dyDescent="0.3">
      <c r="A423">
        <v>0</v>
      </c>
      <c r="B423">
        <v>0</v>
      </c>
      <c r="C423">
        <v>1</v>
      </c>
      <c r="D423">
        <v>2</v>
      </c>
      <c r="E423">
        <v>0</v>
      </c>
      <c r="F423">
        <v>1</v>
      </c>
      <c r="G423">
        <v>1</v>
      </c>
      <c r="H423">
        <v>3</v>
      </c>
    </row>
    <row r="424" spans="1:8" x14ac:dyDescent="0.3">
      <c r="A424">
        <v>0</v>
      </c>
      <c r="B424">
        <v>0</v>
      </c>
      <c r="C424">
        <v>2</v>
      </c>
      <c r="D424">
        <v>1</v>
      </c>
      <c r="E424">
        <v>0</v>
      </c>
      <c r="F424">
        <v>0</v>
      </c>
      <c r="G424">
        <v>0</v>
      </c>
      <c r="H424">
        <v>5</v>
      </c>
    </row>
    <row r="425" spans="1:8" x14ac:dyDescent="0.3">
      <c r="A425">
        <v>0</v>
      </c>
      <c r="B425">
        <v>0</v>
      </c>
      <c r="C425">
        <v>1</v>
      </c>
      <c r="D425">
        <v>2</v>
      </c>
      <c r="E425">
        <v>0</v>
      </c>
      <c r="F425">
        <v>0</v>
      </c>
      <c r="G425">
        <v>1</v>
      </c>
      <c r="H425">
        <v>4</v>
      </c>
    </row>
    <row r="426" spans="1:8" x14ac:dyDescent="0.3">
      <c r="A426">
        <v>0</v>
      </c>
      <c r="B426">
        <v>0</v>
      </c>
      <c r="C426">
        <v>2</v>
      </c>
      <c r="D426">
        <v>2</v>
      </c>
      <c r="E426">
        <v>0</v>
      </c>
      <c r="F426">
        <v>2</v>
      </c>
      <c r="G426">
        <v>0</v>
      </c>
      <c r="H426">
        <v>2</v>
      </c>
    </row>
    <row r="427" spans="1:8" x14ac:dyDescent="0.3">
      <c r="A427">
        <v>0</v>
      </c>
      <c r="B427">
        <v>0</v>
      </c>
      <c r="C427">
        <v>2</v>
      </c>
      <c r="D427">
        <v>1</v>
      </c>
      <c r="E427">
        <v>0</v>
      </c>
      <c r="F427">
        <v>2</v>
      </c>
      <c r="G427">
        <v>0</v>
      </c>
      <c r="H427">
        <v>3</v>
      </c>
    </row>
    <row r="428" spans="1:8" x14ac:dyDescent="0.3">
      <c r="A428">
        <v>0</v>
      </c>
      <c r="B428">
        <v>0</v>
      </c>
      <c r="C428">
        <v>2</v>
      </c>
      <c r="D428">
        <v>0</v>
      </c>
      <c r="E428">
        <v>0</v>
      </c>
      <c r="F428">
        <v>2</v>
      </c>
      <c r="G428">
        <v>0</v>
      </c>
      <c r="H428">
        <v>4</v>
      </c>
    </row>
    <row r="429" spans="1:8" x14ac:dyDescent="0.3">
      <c r="A429">
        <v>0</v>
      </c>
      <c r="B429">
        <v>0</v>
      </c>
      <c r="C429">
        <v>1</v>
      </c>
      <c r="D429">
        <v>2</v>
      </c>
      <c r="E429">
        <v>0</v>
      </c>
      <c r="F429">
        <v>2</v>
      </c>
      <c r="G429">
        <v>1</v>
      </c>
      <c r="H429">
        <v>2</v>
      </c>
    </row>
    <row r="430" spans="1:8" x14ac:dyDescent="0.3">
      <c r="A430">
        <v>0</v>
      </c>
      <c r="B430">
        <v>0</v>
      </c>
      <c r="C430">
        <v>1</v>
      </c>
      <c r="D430">
        <v>1</v>
      </c>
      <c r="E430">
        <v>0</v>
      </c>
      <c r="F430">
        <v>2</v>
      </c>
      <c r="G430">
        <v>1</v>
      </c>
      <c r="H430">
        <v>3</v>
      </c>
    </row>
    <row r="431" spans="1:8" x14ac:dyDescent="0.3">
      <c r="A431">
        <v>0</v>
      </c>
      <c r="B431">
        <v>0</v>
      </c>
      <c r="C431">
        <v>2</v>
      </c>
      <c r="D431">
        <v>0</v>
      </c>
      <c r="E431">
        <v>0</v>
      </c>
      <c r="F431">
        <v>1</v>
      </c>
      <c r="G431">
        <v>0</v>
      </c>
      <c r="H431">
        <v>5</v>
      </c>
    </row>
    <row r="432" spans="1:8" x14ac:dyDescent="0.3">
      <c r="A432">
        <v>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4</v>
      </c>
    </row>
    <row r="433" spans="1:8" x14ac:dyDescent="0.3">
      <c r="A433">
        <v>0</v>
      </c>
      <c r="B433">
        <v>0</v>
      </c>
      <c r="C433">
        <v>2</v>
      </c>
      <c r="D433">
        <v>0</v>
      </c>
      <c r="E433">
        <v>0</v>
      </c>
      <c r="F433">
        <v>0</v>
      </c>
      <c r="G433">
        <v>0</v>
      </c>
      <c r="H433">
        <v>6</v>
      </c>
    </row>
    <row r="434" spans="1:8" x14ac:dyDescent="0.3">
      <c r="A434">
        <v>0</v>
      </c>
      <c r="B434">
        <v>0</v>
      </c>
      <c r="C434">
        <v>1</v>
      </c>
      <c r="D434">
        <v>1</v>
      </c>
      <c r="E434">
        <v>0</v>
      </c>
      <c r="F434">
        <v>0</v>
      </c>
      <c r="G434">
        <v>1</v>
      </c>
      <c r="H434">
        <v>5</v>
      </c>
    </row>
    <row r="435" spans="1:8" x14ac:dyDescent="0.3">
      <c r="A435">
        <v>0</v>
      </c>
      <c r="B435">
        <v>0</v>
      </c>
      <c r="C435">
        <v>1</v>
      </c>
      <c r="D435">
        <v>4</v>
      </c>
      <c r="E435">
        <v>1</v>
      </c>
      <c r="F435">
        <v>0</v>
      </c>
      <c r="G435">
        <v>0</v>
      </c>
      <c r="H435">
        <v>2</v>
      </c>
    </row>
    <row r="436" spans="1:8" x14ac:dyDescent="0.3">
      <c r="A436">
        <v>0</v>
      </c>
      <c r="B436">
        <v>0</v>
      </c>
      <c r="C436">
        <v>1</v>
      </c>
      <c r="D436">
        <v>3</v>
      </c>
      <c r="E436">
        <v>1</v>
      </c>
      <c r="F436">
        <v>0</v>
      </c>
      <c r="G436">
        <v>0</v>
      </c>
      <c r="H436">
        <v>3</v>
      </c>
    </row>
    <row r="437" spans="1:8" x14ac:dyDescent="0.3">
      <c r="A437">
        <v>0</v>
      </c>
      <c r="B437">
        <v>0</v>
      </c>
      <c r="C437">
        <v>1</v>
      </c>
      <c r="D437">
        <v>2</v>
      </c>
      <c r="E437">
        <v>1</v>
      </c>
      <c r="F437">
        <v>0</v>
      </c>
      <c r="G437">
        <v>0</v>
      </c>
      <c r="H437">
        <v>4</v>
      </c>
    </row>
    <row r="438" spans="1:8" x14ac:dyDescent="0.3">
      <c r="A438">
        <v>0</v>
      </c>
      <c r="B438">
        <v>0</v>
      </c>
      <c r="C438">
        <v>0</v>
      </c>
      <c r="D438">
        <v>4</v>
      </c>
      <c r="E438">
        <v>1</v>
      </c>
      <c r="F438">
        <v>0</v>
      </c>
      <c r="G438">
        <v>1</v>
      </c>
      <c r="H438">
        <v>2</v>
      </c>
    </row>
    <row r="439" spans="1:8" x14ac:dyDescent="0.3">
      <c r="A439">
        <v>0</v>
      </c>
      <c r="B439">
        <v>0</v>
      </c>
      <c r="C439">
        <v>0</v>
      </c>
      <c r="D439">
        <v>3</v>
      </c>
      <c r="E439">
        <v>1</v>
      </c>
      <c r="F439">
        <v>0</v>
      </c>
      <c r="G439">
        <v>1</v>
      </c>
      <c r="H439">
        <v>3</v>
      </c>
    </row>
    <row r="440" spans="1:8" x14ac:dyDescent="0.3">
      <c r="A440">
        <v>0</v>
      </c>
      <c r="B440">
        <v>0</v>
      </c>
      <c r="C440">
        <v>1</v>
      </c>
      <c r="D440">
        <v>3</v>
      </c>
      <c r="E440">
        <v>1</v>
      </c>
      <c r="F440">
        <v>1</v>
      </c>
      <c r="G440">
        <v>0</v>
      </c>
      <c r="H440">
        <v>2</v>
      </c>
    </row>
    <row r="441" spans="1:8" x14ac:dyDescent="0.3">
      <c r="A441">
        <v>0</v>
      </c>
      <c r="B441">
        <v>0</v>
      </c>
      <c r="C441">
        <v>0</v>
      </c>
      <c r="D441">
        <v>3</v>
      </c>
      <c r="E441">
        <v>1</v>
      </c>
      <c r="F441">
        <v>1</v>
      </c>
      <c r="G441">
        <v>1</v>
      </c>
      <c r="H441">
        <v>2</v>
      </c>
    </row>
    <row r="442" spans="1:8" x14ac:dyDescent="0.3">
      <c r="A442">
        <v>0</v>
      </c>
      <c r="B442">
        <v>0</v>
      </c>
      <c r="C442">
        <v>1</v>
      </c>
      <c r="D442">
        <v>1</v>
      </c>
      <c r="E442">
        <v>1</v>
      </c>
      <c r="F442">
        <v>0</v>
      </c>
      <c r="G442">
        <v>0</v>
      </c>
      <c r="H442">
        <v>5</v>
      </c>
    </row>
    <row r="443" spans="1:8" x14ac:dyDescent="0.3">
      <c r="A443">
        <v>0</v>
      </c>
      <c r="B443">
        <v>0</v>
      </c>
      <c r="C443">
        <v>0</v>
      </c>
      <c r="D443">
        <v>2</v>
      </c>
      <c r="E443">
        <v>1</v>
      </c>
      <c r="F443">
        <v>0</v>
      </c>
      <c r="G443">
        <v>1</v>
      </c>
      <c r="H443">
        <v>4</v>
      </c>
    </row>
    <row r="444" spans="1:8" x14ac:dyDescent="0.3">
      <c r="A444">
        <v>0</v>
      </c>
      <c r="B444">
        <v>0</v>
      </c>
      <c r="C444">
        <v>1</v>
      </c>
      <c r="D444">
        <v>2</v>
      </c>
      <c r="E444">
        <v>0</v>
      </c>
      <c r="F444">
        <v>0</v>
      </c>
      <c r="G444">
        <v>0</v>
      </c>
      <c r="H444">
        <v>4</v>
      </c>
    </row>
    <row r="445" spans="1:8" x14ac:dyDescent="0.3">
      <c r="A445">
        <v>0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5</v>
      </c>
    </row>
    <row r="446" spans="1:8" x14ac:dyDescent="0.3">
      <c r="A446">
        <v>0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6</v>
      </c>
    </row>
    <row r="447" spans="1:8" x14ac:dyDescent="0.3">
      <c r="A447">
        <v>0</v>
      </c>
      <c r="B447">
        <v>0</v>
      </c>
      <c r="C447">
        <v>0</v>
      </c>
      <c r="D447">
        <v>2</v>
      </c>
      <c r="E447">
        <v>0</v>
      </c>
      <c r="F447">
        <v>0</v>
      </c>
      <c r="G447">
        <v>1</v>
      </c>
      <c r="H447">
        <v>4</v>
      </c>
    </row>
    <row r="448" spans="1:8" x14ac:dyDescent="0.3">
      <c r="A448">
        <v>0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5</v>
      </c>
    </row>
    <row r="449" spans="1:8" x14ac:dyDescent="0.3">
      <c r="A449">
        <v>0</v>
      </c>
      <c r="B449">
        <v>0</v>
      </c>
      <c r="C449">
        <v>0</v>
      </c>
      <c r="D449">
        <v>4</v>
      </c>
      <c r="E449">
        <v>0</v>
      </c>
      <c r="F449">
        <v>0</v>
      </c>
      <c r="G449">
        <v>2</v>
      </c>
      <c r="H449">
        <v>2</v>
      </c>
    </row>
    <row r="450" spans="1:8" x14ac:dyDescent="0.3">
      <c r="A450">
        <v>0</v>
      </c>
      <c r="B450">
        <v>0</v>
      </c>
      <c r="C450">
        <v>0</v>
      </c>
      <c r="D450">
        <v>3</v>
      </c>
      <c r="E450">
        <v>0</v>
      </c>
      <c r="F450">
        <v>0</v>
      </c>
      <c r="G450">
        <v>2</v>
      </c>
      <c r="H450">
        <v>3</v>
      </c>
    </row>
    <row r="451" spans="1:8" x14ac:dyDescent="0.3">
      <c r="A451">
        <v>0</v>
      </c>
      <c r="B451">
        <v>0</v>
      </c>
      <c r="C451">
        <v>0</v>
      </c>
      <c r="D451">
        <v>3</v>
      </c>
      <c r="E451">
        <v>0</v>
      </c>
      <c r="F451">
        <v>1</v>
      </c>
      <c r="G451">
        <v>2</v>
      </c>
      <c r="H451">
        <v>2</v>
      </c>
    </row>
    <row r="452" spans="1:8" x14ac:dyDescent="0.3">
      <c r="A452">
        <v>0</v>
      </c>
      <c r="B452">
        <v>0</v>
      </c>
      <c r="C452">
        <v>0</v>
      </c>
      <c r="D452">
        <v>2</v>
      </c>
      <c r="E452">
        <v>0</v>
      </c>
      <c r="F452">
        <v>1</v>
      </c>
      <c r="G452">
        <v>2</v>
      </c>
      <c r="H452">
        <v>3</v>
      </c>
    </row>
    <row r="453" spans="1:8" x14ac:dyDescent="0.3">
      <c r="A453">
        <v>0</v>
      </c>
      <c r="B453">
        <v>0</v>
      </c>
      <c r="C453">
        <v>0</v>
      </c>
      <c r="D453">
        <v>2</v>
      </c>
      <c r="E453">
        <v>0</v>
      </c>
      <c r="F453">
        <v>0</v>
      </c>
      <c r="G453">
        <v>2</v>
      </c>
      <c r="H453">
        <v>4</v>
      </c>
    </row>
    <row r="454" spans="1:8" x14ac:dyDescent="0.3">
      <c r="A454">
        <v>0</v>
      </c>
      <c r="B454">
        <v>0</v>
      </c>
      <c r="C454">
        <v>1</v>
      </c>
      <c r="D454">
        <v>0</v>
      </c>
      <c r="E454">
        <v>0</v>
      </c>
      <c r="F454">
        <v>2</v>
      </c>
      <c r="G454">
        <v>1</v>
      </c>
      <c r="H454">
        <v>4</v>
      </c>
    </row>
    <row r="455" spans="1:8" x14ac:dyDescent="0.3">
      <c r="A455">
        <v>0</v>
      </c>
      <c r="B455">
        <v>0</v>
      </c>
      <c r="C455">
        <v>0</v>
      </c>
      <c r="D455">
        <v>2</v>
      </c>
      <c r="E455">
        <v>0</v>
      </c>
      <c r="F455">
        <v>2</v>
      </c>
      <c r="G455">
        <v>2</v>
      </c>
      <c r="H455">
        <v>2</v>
      </c>
    </row>
    <row r="456" spans="1:8" x14ac:dyDescent="0.3">
      <c r="A456">
        <v>0</v>
      </c>
      <c r="B456">
        <v>0</v>
      </c>
      <c r="C456">
        <v>0</v>
      </c>
      <c r="D456">
        <v>1</v>
      </c>
      <c r="E456">
        <v>0</v>
      </c>
      <c r="F456">
        <v>2</v>
      </c>
      <c r="G456">
        <v>2</v>
      </c>
      <c r="H456">
        <v>3</v>
      </c>
    </row>
    <row r="457" spans="1:8" x14ac:dyDescent="0.3">
      <c r="A457">
        <v>0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1</v>
      </c>
      <c r="H457">
        <v>5</v>
      </c>
    </row>
    <row r="458" spans="1:8" x14ac:dyDescent="0.3">
      <c r="A458">
        <v>0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2</v>
      </c>
      <c r="H458">
        <v>4</v>
      </c>
    </row>
    <row r="459" spans="1:8" x14ac:dyDescent="0.3">
      <c r="A459">
        <v>0</v>
      </c>
      <c r="B459">
        <v>2</v>
      </c>
      <c r="C459">
        <v>2</v>
      </c>
      <c r="D459">
        <v>4</v>
      </c>
      <c r="E459">
        <v>0</v>
      </c>
      <c r="F459">
        <v>0</v>
      </c>
      <c r="G459">
        <v>1</v>
      </c>
      <c r="H459">
        <v>0</v>
      </c>
    </row>
    <row r="460" spans="1:8" x14ac:dyDescent="0.3">
      <c r="A460">
        <v>0</v>
      </c>
      <c r="B460">
        <v>2</v>
      </c>
      <c r="C460">
        <v>2</v>
      </c>
      <c r="D460">
        <v>3</v>
      </c>
      <c r="E460">
        <v>0</v>
      </c>
      <c r="F460">
        <v>0</v>
      </c>
      <c r="G460">
        <v>1</v>
      </c>
      <c r="H460">
        <v>1</v>
      </c>
    </row>
    <row r="461" spans="1:8" x14ac:dyDescent="0.3">
      <c r="A461">
        <v>0</v>
      </c>
      <c r="B461">
        <v>2</v>
      </c>
      <c r="C461">
        <v>2</v>
      </c>
      <c r="D461">
        <v>2</v>
      </c>
      <c r="E461">
        <v>0</v>
      </c>
      <c r="F461">
        <v>0</v>
      </c>
      <c r="G461">
        <v>1</v>
      </c>
      <c r="H461">
        <v>2</v>
      </c>
    </row>
    <row r="462" spans="1:8" x14ac:dyDescent="0.3">
      <c r="A462">
        <v>0</v>
      </c>
      <c r="B462">
        <v>2</v>
      </c>
      <c r="C462">
        <v>1</v>
      </c>
      <c r="D462">
        <v>4</v>
      </c>
      <c r="E462">
        <v>0</v>
      </c>
      <c r="F462">
        <v>0</v>
      </c>
      <c r="G462">
        <v>2</v>
      </c>
      <c r="H462">
        <v>0</v>
      </c>
    </row>
    <row r="463" spans="1:8" x14ac:dyDescent="0.3">
      <c r="A463">
        <v>0</v>
      </c>
      <c r="B463">
        <v>2</v>
      </c>
      <c r="C463">
        <v>1</v>
      </c>
      <c r="D463">
        <v>3</v>
      </c>
      <c r="E463">
        <v>0</v>
      </c>
      <c r="F463">
        <v>0</v>
      </c>
      <c r="G463">
        <v>2</v>
      </c>
      <c r="H463">
        <v>1</v>
      </c>
    </row>
    <row r="464" spans="1:8" x14ac:dyDescent="0.3">
      <c r="A464">
        <v>0</v>
      </c>
      <c r="B464">
        <v>2</v>
      </c>
      <c r="C464">
        <v>2</v>
      </c>
      <c r="D464">
        <v>3</v>
      </c>
      <c r="E464">
        <v>0</v>
      </c>
      <c r="F464">
        <v>1</v>
      </c>
      <c r="G464">
        <v>1</v>
      </c>
      <c r="H464">
        <v>0</v>
      </c>
    </row>
    <row r="465" spans="1:8" x14ac:dyDescent="0.3">
      <c r="A465">
        <v>0</v>
      </c>
      <c r="B465">
        <v>2</v>
      </c>
      <c r="C465">
        <v>2</v>
      </c>
      <c r="D465">
        <v>2</v>
      </c>
      <c r="E465">
        <v>0</v>
      </c>
      <c r="F465">
        <v>1</v>
      </c>
      <c r="G465">
        <v>1</v>
      </c>
      <c r="H465">
        <v>1</v>
      </c>
    </row>
    <row r="466" spans="1:8" x14ac:dyDescent="0.3">
      <c r="A466">
        <v>0</v>
      </c>
      <c r="B466">
        <v>2</v>
      </c>
      <c r="C466">
        <v>2</v>
      </c>
      <c r="D466">
        <v>1</v>
      </c>
      <c r="E466">
        <v>0</v>
      </c>
      <c r="F466">
        <v>1</v>
      </c>
      <c r="G466">
        <v>1</v>
      </c>
      <c r="H466">
        <v>2</v>
      </c>
    </row>
    <row r="467" spans="1:8" x14ac:dyDescent="0.3">
      <c r="A467">
        <v>0</v>
      </c>
      <c r="B467">
        <v>2</v>
      </c>
      <c r="C467">
        <v>1</v>
      </c>
      <c r="D467">
        <v>3</v>
      </c>
      <c r="E467">
        <v>0</v>
      </c>
      <c r="F467">
        <v>1</v>
      </c>
      <c r="G467">
        <v>2</v>
      </c>
      <c r="H467">
        <v>0</v>
      </c>
    </row>
    <row r="468" spans="1:8" x14ac:dyDescent="0.3">
      <c r="A468">
        <v>0</v>
      </c>
      <c r="B468">
        <v>2</v>
      </c>
      <c r="C468">
        <v>1</v>
      </c>
      <c r="D468">
        <v>2</v>
      </c>
      <c r="E468">
        <v>0</v>
      </c>
      <c r="F468">
        <v>1</v>
      </c>
      <c r="G468">
        <v>2</v>
      </c>
      <c r="H468">
        <v>1</v>
      </c>
    </row>
    <row r="469" spans="1:8" x14ac:dyDescent="0.3">
      <c r="A469">
        <v>0</v>
      </c>
      <c r="B469">
        <v>2</v>
      </c>
      <c r="C469">
        <v>2</v>
      </c>
      <c r="D469">
        <v>1</v>
      </c>
      <c r="E469">
        <v>0</v>
      </c>
      <c r="F469">
        <v>0</v>
      </c>
      <c r="G469">
        <v>1</v>
      </c>
      <c r="H469">
        <v>3</v>
      </c>
    </row>
    <row r="470" spans="1:8" x14ac:dyDescent="0.3">
      <c r="A470">
        <v>0</v>
      </c>
      <c r="B470">
        <v>2</v>
      </c>
      <c r="C470">
        <v>1</v>
      </c>
      <c r="D470">
        <v>2</v>
      </c>
      <c r="E470">
        <v>0</v>
      </c>
      <c r="F470">
        <v>0</v>
      </c>
      <c r="G470">
        <v>2</v>
      </c>
      <c r="H470">
        <v>2</v>
      </c>
    </row>
    <row r="471" spans="1:8" x14ac:dyDescent="0.3">
      <c r="A471">
        <v>0</v>
      </c>
      <c r="B471">
        <v>2</v>
      </c>
      <c r="C471">
        <v>2</v>
      </c>
      <c r="D471">
        <v>2</v>
      </c>
      <c r="E471">
        <v>0</v>
      </c>
      <c r="F471">
        <v>2</v>
      </c>
      <c r="G471">
        <v>1</v>
      </c>
      <c r="H471">
        <v>0</v>
      </c>
    </row>
    <row r="472" spans="1:8" x14ac:dyDescent="0.3">
      <c r="A472">
        <v>0</v>
      </c>
      <c r="B472">
        <v>2</v>
      </c>
      <c r="C472">
        <v>2</v>
      </c>
      <c r="D472">
        <v>1</v>
      </c>
      <c r="E472">
        <v>0</v>
      </c>
      <c r="F472">
        <v>2</v>
      </c>
      <c r="G472">
        <v>1</v>
      </c>
      <c r="H472">
        <v>1</v>
      </c>
    </row>
    <row r="473" spans="1:8" x14ac:dyDescent="0.3">
      <c r="A473">
        <v>0</v>
      </c>
      <c r="B473">
        <v>2</v>
      </c>
      <c r="C473">
        <v>2</v>
      </c>
      <c r="D473">
        <v>0</v>
      </c>
      <c r="E473">
        <v>0</v>
      </c>
      <c r="F473">
        <v>2</v>
      </c>
      <c r="G473">
        <v>1</v>
      </c>
      <c r="H473">
        <v>2</v>
      </c>
    </row>
    <row r="474" spans="1:8" x14ac:dyDescent="0.3">
      <c r="A474">
        <v>0</v>
      </c>
      <c r="B474">
        <v>2</v>
      </c>
      <c r="C474">
        <v>1</v>
      </c>
      <c r="D474">
        <v>2</v>
      </c>
      <c r="E474">
        <v>0</v>
      </c>
      <c r="F474">
        <v>2</v>
      </c>
      <c r="G474">
        <v>2</v>
      </c>
      <c r="H474">
        <v>0</v>
      </c>
    </row>
    <row r="475" spans="1:8" x14ac:dyDescent="0.3">
      <c r="A475">
        <v>0</v>
      </c>
      <c r="B475">
        <v>2</v>
      </c>
      <c r="C475">
        <v>1</v>
      </c>
      <c r="D475">
        <v>1</v>
      </c>
      <c r="E475">
        <v>0</v>
      </c>
      <c r="F475">
        <v>2</v>
      </c>
      <c r="G475">
        <v>2</v>
      </c>
      <c r="H475">
        <v>1</v>
      </c>
    </row>
    <row r="476" spans="1:8" x14ac:dyDescent="0.3">
      <c r="A476">
        <v>0</v>
      </c>
      <c r="B476">
        <v>2</v>
      </c>
      <c r="C476">
        <v>2</v>
      </c>
      <c r="D476">
        <v>0</v>
      </c>
      <c r="E476">
        <v>0</v>
      </c>
      <c r="F476">
        <v>1</v>
      </c>
      <c r="G476">
        <v>1</v>
      </c>
      <c r="H476">
        <v>3</v>
      </c>
    </row>
    <row r="477" spans="1:8" x14ac:dyDescent="0.3">
      <c r="A477">
        <v>0</v>
      </c>
      <c r="B477">
        <v>2</v>
      </c>
      <c r="C477">
        <v>1</v>
      </c>
      <c r="D477">
        <v>1</v>
      </c>
      <c r="E477">
        <v>0</v>
      </c>
      <c r="F477">
        <v>1</v>
      </c>
      <c r="G477">
        <v>2</v>
      </c>
      <c r="H477">
        <v>2</v>
      </c>
    </row>
    <row r="478" spans="1:8" x14ac:dyDescent="0.3">
      <c r="A478">
        <v>0</v>
      </c>
      <c r="B478">
        <v>2</v>
      </c>
      <c r="C478">
        <v>2</v>
      </c>
      <c r="D478">
        <v>0</v>
      </c>
      <c r="E478">
        <v>0</v>
      </c>
      <c r="F478">
        <v>0</v>
      </c>
      <c r="G478">
        <v>1</v>
      </c>
      <c r="H478">
        <v>4</v>
      </c>
    </row>
    <row r="479" spans="1:8" x14ac:dyDescent="0.3">
      <c r="A479">
        <v>0</v>
      </c>
      <c r="B479">
        <v>2</v>
      </c>
      <c r="C479">
        <v>1</v>
      </c>
      <c r="D479">
        <v>1</v>
      </c>
      <c r="E479">
        <v>0</v>
      </c>
      <c r="F479">
        <v>0</v>
      </c>
      <c r="G479">
        <v>2</v>
      </c>
      <c r="H479">
        <v>3</v>
      </c>
    </row>
    <row r="480" spans="1:8" x14ac:dyDescent="0.3">
      <c r="A480">
        <v>0</v>
      </c>
      <c r="B480">
        <v>2</v>
      </c>
      <c r="C480">
        <v>1</v>
      </c>
      <c r="D480">
        <v>2</v>
      </c>
      <c r="E480">
        <v>0</v>
      </c>
      <c r="F480">
        <v>0</v>
      </c>
      <c r="G480">
        <v>1</v>
      </c>
      <c r="H480">
        <v>2</v>
      </c>
    </row>
    <row r="481" spans="1:8" x14ac:dyDescent="0.3">
      <c r="A481">
        <v>0</v>
      </c>
      <c r="B481">
        <v>2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3</v>
      </c>
    </row>
    <row r="482" spans="1:8" x14ac:dyDescent="0.3">
      <c r="A482">
        <v>0</v>
      </c>
      <c r="B482">
        <v>2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4</v>
      </c>
    </row>
    <row r="483" spans="1:8" x14ac:dyDescent="0.3">
      <c r="A483">
        <v>0</v>
      </c>
      <c r="B483">
        <v>2</v>
      </c>
      <c r="C483">
        <v>0</v>
      </c>
      <c r="D483">
        <v>2</v>
      </c>
      <c r="E483">
        <v>0</v>
      </c>
      <c r="F483">
        <v>0</v>
      </c>
      <c r="G483">
        <v>2</v>
      </c>
      <c r="H483">
        <v>2</v>
      </c>
    </row>
    <row r="484" spans="1:8" x14ac:dyDescent="0.3">
      <c r="A484">
        <v>0</v>
      </c>
      <c r="B484">
        <v>2</v>
      </c>
      <c r="C484">
        <v>0</v>
      </c>
      <c r="D484">
        <v>1</v>
      </c>
      <c r="E484">
        <v>0</v>
      </c>
      <c r="F484">
        <v>0</v>
      </c>
      <c r="G484">
        <v>2</v>
      </c>
      <c r="H484">
        <v>3</v>
      </c>
    </row>
    <row r="485" spans="1:8" x14ac:dyDescent="0.3">
      <c r="A485">
        <v>0</v>
      </c>
      <c r="B485">
        <v>2</v>
      </c>
      <c r="C485">
        <v>0</v>
      </c>
      <c r="D485">
        <v>4</v>
      </c>
      <c r="E485">
        <v>0</v>
      </c>
      <c r="F485">
        <v>0</v>
      </c>
      <c r="G485">
        <v>3</v>
      </c>
      <c r="H485">
        <v>0</v>
      </c>
    </row>
    <row r="486" spans="1:8" x14ac:dyDescent="0.3">
      <c r="A486">
        <v>0</v>
      </c>
      <c r="B486">
        <v>2</v>
      </c>
      <c r="C486">
        <v>0</v>
      </c>
      <c r="D486">
        <v>3</v>
      </c>
      <c r="E486">
        <v>0</v>
      </c>
      <c r="F486">
        <v>0</v>
      </c>
      <c r="G486">
        <v>3</v>
      </c>
      <c r="H486">
        <v>1</v>
      </c>
    </row>
    <row r="487" spans="1:8" x14ac:dyDescent="0.3">
      <c r="A487">
        <v>0</v>
      </c>
      <c r="B487">
        <v>2</v>
      </c>
      <c r="C487">
        <v>0</v>
      </c>
      <c r="D487">
        <v>3</v>
      </c>
      <c r="E487">
        <v>0</v>
      </c>
      <c r="F487">
        <v>1</v>
      </c>
      <c r="G487">
        <v>3</v>
      </c>
      <c r="H487">
        <v>0</v>
      </c>
    </row>
    <row r="488" spans="1:8" x14ac:dyDescent="0.3">
      <c r="A488">
        <v>0</v>
      </c>
      <c r="B488">
        <v>2</v>
      </c>
      <c r="C488">
        <v>0</v>
      </c>
      <c r="D488">
        <v>2</v>
      </c>
      <c r="E488">
        <v>0</v>
      </c>
      <c r="F488">
        <v>1</v>
      </c>
      <c r="G488">
        <v>3</v>
      </c>
      <c r="H488">
        <v>1</v>
      </c>
    </row>
    <row r="489" spans="1:8" x14ac:dyDescent="0.3">
      <c r="A489">
        <v>0</v>
      </c>
      <c r="B489">
        <v>2</v>
      </c>
      <c r="C489">
        <v>0</v>
      </c>
      <c r="D489">
        <v>2</v>
      </c>
      <c r="E489">
        <v>0</v>
      </c>
      <c r="F489">
        <v>0</v>
      </c>
      <c r="G489">
        <v>3</v>
      </c>
      <c r="H489">
        <v>2</v>
      </c>
    </row>
    <row r="490" spans="1:8" x14ac:dyDescent="0.3">
      <c r="A490">
        <v>0</v>
      </c>
      <c r="B490">
        <v>2</v>
      </c>
      <c r="C490">
        <v>1</v>
      </c>
      <c r="D490">
        <v>0</v>
      </c>
      <c r="E490">
        <v>0</v>
      </c>
      <c r="F490">
        <v>2</v>
      </c>
      <c r="G490">
        <v>2</v>
      </c>
      <c r="H490">
        <v>2</v>
      </c>
    </row>
    <row r="491" spans="1:8" x14ac:dyDescent="0.3">
      <c r="A491">
        <v>0</v>
      </c>
      <c r="B491">
        <v>2</v>
      </c>
      <c r="C491">
        <v>0</v>
      </c>
      <c r="D491">
        <v>2</v>
      </c>
      <c r="E491">
        <v>0</v>
      </c>
      <c r="F491">
        <v>2</v>
      </c>
      <c r="G491">
        <v>3</v>
      </c>
      <c r="H491">
        <v>0</v>
      </c>
    </row>
    <row r="492" spans="1:8" x14ac:dyDescent="0.3">
      <c r="A492">
        <v>0</v>
      </c>
      <c r="B492">
        <v>2</v>
      </c>
      <c r="C492">
        <v>0</v>
      </c>
      <c r="D492">
        <v>1</v>
      </c>
      <c r="E492">
        <v>0</v>
      </c>
      <c r="F492">
        <v>2</v>
      </c>
      <c r="G492">
        <v>3</v>
      </c>
      <c r="H492">
        <v>1</v>
      </c>
    </row>
    <row r="493" spans="1:8" x14ac:dyDescent="0.3">
      <c r="A493">
        <v>0</v>
      </c>
      <c r="B493">
        <v>2</v>
      </c>
      <c r="C493">
        <v>1</v>
      </c>
      <c r="D493">
        <v>0</v>
      </c>
      <c r="E493">
        <v>0</v>
      </c>
      <c r="F493">
        <v>1</v>
      </c>
      <c r="G493">
        <v>2</v>
      </c>
      <c r="H493">
        <v>3</v>
      </c>
    </row>
    <row r="494" spans="1:8" x14ac:dyDescent="0.3">
      <c r="A494">
        <v>0</v>
      </c>
      <c r="B494">
        <v>2</v>
      </c>
      <c r="C494">
        <v>0</v>
      </c>
      <c r="D494">
        <v>1</v>
      </c>
      <c r="E494">
        <v>0</v>
      </c>
      <c r="F494">
        <v>1</v>
      </c>
      <c r="G494">
        <v>3</v>
      </c>
      <c r="H494">
        <v>2</v>
      </c>
    </row>
    <row r="495" spans="1:8" x14ac:dyDescent="0.3">
      <c r="A495">
        <v>0</v>
      </c>
      <c r="B495">
        <v>1</v>
      </c>
      <c r="C495">
        <v>2</v>
      </c>
      <c r="D495">
        <v>4</v>
      </c>
      <c r="E495">
        <v>0</v>
      </c>
      <c r="F495">
        <v>1</v>
      </c>
      <c r="G495">
        <v>1</v>
      </c>
      <c r="H495">
        <v>0</v>
      </c>
    </row>
    <row r="496" spans="1:8" x14ac:dyDescent="0.3">
      <c r="A496">
        <v>0</v>
      </c>
      <c r="B496">
        <v>1</v>
      </c>
      <c r="C496">
        <v>2</v>
      </c>
      <c r="D496">
        <v>3</v>
      </c>
      <c r="E496">
        <v>0</v>
      </c>
      <c r="F496">
        <v>1</v>
      </c>
      <c r="G496">
        <v>1</v>
      </c>
      <c r="H496">
        <v>1</v>
      </c>
    </row>
    <row r="497" spans="1:8" x14ac:dyDescent="0.3">
      <c r="A497">
        <v>0</v>
      </c>
      <c r="B497">
        <v>1</v>
      </c>
      <c r="C497">
        <v>2</v>
      </c>
      <c r="D497">
        <v>2</v>
      </c>
      <c r="E497">
        <v>0</v>
      </c>
      <c r="F497">
        <v>1</v>
      </c>
      <c r="G497">
        <v>1</v>
      </c>
      <c r="H497">
        <v>2</v>
      </c>
    </row>
    <row r="498" spans="1:8" x14ac:dyDescent="0.3">
      <c r="A498">
        <v>0</v>
      </c>
      <c r="B498">
        <v>1</v>
      </c>
      <c r="C498">
        <v>1</v>
      </c>
      <c r="D498">
        <v>4</v>
      </c>
      <c r="E498">
        <v>0</v>
      </c>
      <c r="F498">
        <v>1</v>
      </c>
      <c r="G498">
        <v>2</v>
      </c>
      <c r="H498">
        <v>0</v>
      </c>
    </row>
    <row r="499" spans="1:8" x14ac:dyDescent="0.3">
      <c r="A499">
        <v>0</v>
      </c>
      <c r="B499">
        <v>1</v>
      </c>
      <c r="C499">
        <v>1</v>
      </c>
      <c r="D499">
        <v>3</v>
      </c>
      <c r="E499">
        <v>0</v>
      </c>
      <c r="F499">
        <v>1</v>
      </c>
      <c r="G499">
        <v>2</v>
      </c>
      <c r="H499">
        <v>1</v>
      </c>
    </row>
    <row r="500" spans="1:8" x14ac:dyDescent="0.3">
      <c r="A500">
        <v>0</v>
      </c>
      <c r="B500">
        <v>1</v>
      </c>
      <c r="C500">
        <v>2</v>
      </c>
      <c r="D500">
        <v>3</v>
      </c>
      <c r="E500">
        <v>0</v>
      </c>
      <c r="F500">
        <v>2</v>
      </c>
      <c r="G500">
        <v>1</v>
      </c>
      <c r="H500">
        <v>0</v>
      </c>
    </row>
    <row r="501" spans="1:8" x14ac:dyDescent="0.3">
      <c r="A501">
        <v>0</v>
      </c>
      <c r="B501">
        <v>1</v>
      </c>
      <c r="C501">
        <v>2</v>
      </c>
      <c r="D501">
        <v>2</v>
      </c>
      <c r="E501">
        <v>0</v>
      </c>
      <c r="F501">
        <v>2</v>
      </c>
      <c r="G501">
        <v>1</v>
      </c>
      <c r="H501">
        <v>1</v>
      </c>
    </row>
    <row r="502" spans="1:8" x14ac:dyDescent="0.3">
      <c r="A502">
        <v>0</v>
      </c>
      <c r="B502">
        <v>1</v>
      </c>
      <c r="C502">
        <v>2</v>
      </c>
      <c r="D502">
        <v>1</v>
      </c>
      <c r="E502">
        <v>0</v>
      </c>
      <c r="F502">
        <v>2</v>
      </c>
      <c r="G502">
        <v>1</v>
      </c>
      <c r="H502">
        <v>2</v>
      </c>
    </row>
    <row r="503" spans="1:8" x14ac:dyDescent="0.3">
      <c r="A503">
        <v>0</v>
      </c>
      <c r="B503">
        <v>1</v>
      </c>
      <c r="C503">
        <v>1</v>
      </c>
      <c r="D503">
        <v>3</v>
      </c>
      <c r="E503">
        <v>0</v>
      </c>
      <c r="F503">
        <v>2</v>
      </c>
      <c r="G503">
        <v>2</v>
      </c>
      <c r="H503">
        <v>0</v>
      </c>
    </row>
    <row r="504" spans="1:8" x14ac:dyDescent="0.3">
      <c r="A504">
        <v>0</v>
      </c>
      <c r="B504">
        <v>1</v>
      </c>
      <c r="C504">
        <v>1</v>
      </c>
      <c r="D504">
        <v>2</v>
      </c>
      <c r="E504">
        <v>0</v>
      </c>
      <c r="F504">
        <v>2</v>
      </c>
      <c r="G504">
        <v>2</v>
      </c>
      <c r="H504">
        <v>1</v>
      </c>
    </row>
    <row r="505" spans="1:8" x14ac:dyDescent="0.3">
      <c r="A505">
        <v>0</v>
      </c>
      <c r="B505">
        <v>1</v>
      </c>
      <c r="C505">
        <v>2</v>
      </c>
      <c r="D505">
        <v>1</v>
      </c>
      <c r="E505">
        <v>0</v>
      </c>
      <c r="F505">
        <v>1</v>
      </c>
      <c r="G505">
        <v>1</v>
      </c>
      <c r="H505">
        <v>3</v>
      </c>
    </row>
    <row r="506" spans="1:8" x14ac:dyDescent="0.3">
      <c r="A506">
        <v>0</v>
      </c>
      <c r="B506">
        <v>1</v>
      </c>
      <c r="C506">
        <v>1</v>
      </c>
      <c r="D506">
        <v>2</v>
      </c>
      <c r="E506">
        <v>0</v>
      </c>
      <c r="F506">
        <v>1</v>
      </c>
      <c r="G506">
        <v>2</v>
      </c>
      <c r="H506">
        <v>2</v>
      </c>
    </row>
    <row r="507" spans="1:8" x14ac:dyDescent="0.3">
      <c r="A507">
        <v>0</v>
      </c>
      <c r="B507">
        <v>1</v>
      </c>
      <c r="C507">
        <v>2</v>
      </c>
      <c r="D507">
        <v>2</v>
      </c>
      <c r="E507">
        <v>0</v>
      </c>
      <c r="F507">
        <v>3</v>
      </c>
      <c r="G507">
        <v>1</v>
      </c>
      <c r="H507">
        <v>0</v>
      </c>
    </row>
    <row r="508" spans="1:8" x14ac:dyDescent="0.3">
      <c r="A508">
        <v>0</v>
      </c>
      <c r="B508">
        <v>1</v>
      </c>
      <c r="C508">
        <v>2</v>
      </c>
      <c r="D508">
        <v>1</v>
      </c>
      <c r="E508">
        <v>0</v>
      </c>
      <c r="F508">
        <v>3</v>
      </c>
      <c r="G508">
        <v>1</v>
      </c>
      <c r="H508">
        <v>1</v>
      </c>
    </row>
    <row r="509" spans="1:8" x14ac:dyDescent="0.3">
      <c r="A509">
        <v>0</v>
      </c>
      <c r="B509">
        <v>1</v>
      </c>
      <c r="C509">
        <v>2</v>
      </c>
      <c r="D509">
        <v>0</v>
      </c>
      <c r="E509">
        <v>0</v>
      </c>
      <c r="F509">
        <v>3</v>
      </c>
      <c r="G509">
        <v>1</v>
      </c>
      <c r="H509">
        <v>2</v>
      </c>
    </row>
    <row r="510" spans="1:8" x14ac:dyDescent="0.3">
      <c r="A510">
        <v>0</v>
      </c>
      <c r="B510">
        <v>1</v>
      </c>
      <c r="C510">
        <v>1</v>
      </c>
      <c r="D510">
        <v>2</v>
      </c>
      <c r="E510">
        <v>0</v>
      </c>
      <c r="F510">
        <v>3</v>
      </c>
      <c r="G510">
        <v>2</v>
      </c>
      <c r="H510">
        <v>0</v>
      </c>
    </row>
    <row r="511" spans="1:8" x14ac:dyDescent="0.3">
      <c r="A511">
        <v>0</v>
      </c>
      <c r="B511">
        <v>1</v>
      </c>
      <c r="C511">
        <v>1</v>
      </c>
      <c r="D511">
        <v>1</v>
      </c>
      <c r="E511">
        <v>0</v>
      </c>
      <c r="F511">
        <v>3</v>
      </c>
      <c r="G511">
        <v>2</v>
      </c>
      <c r="H511">
        <v>1</v>
      </c>
    </row>
    <row r="512" spans="1:8" x14ac:dyDescent="0.3">
      <c r="A512">
        <v>0</v>
      </c>
      <c r="B512">
        <v>1</v>
      </c>
      <c r="C512">
        <v>2</v>
      </c>
      <c r="D512">
        <v>0</v>
      </c>
      <c r="E512">
        <v>0</v>
      </c>
      <c r="F512">
        <v>2</v>
      </c>
      <c r="G512">
        <v>1</v>
      </c>
      <c r="H512">
        <v>3</v>
      </c>
    </row>
    <row r="513" spans="1:8" x14ac:dyDescent="0.3">
      <c r="A513">
        <v>0</v>
      </c>
      <c r="B513">
        <v>1</v>
      </c>
      <c r="C513">
        <v>1</v>
      </c>
      <c r="D513">
        <v>1</v>
      </c>
      <c r="E513">
        <v>0</v>
      </c>
      <c r="F513">
        <v>2</v>
      </c>
      <c r="G513">
        <v>2</v>
      </c>
      <c r="H513">
        <v>2</v>
      </c>
    </row>
    <row r="514" spans="1:8" x14ac:dyDescent="0.3">
      <c r="A514">
        <v>0</v>
      </c>
      <c r="B514">
        <v>1</v>
      </c>
      <c r="C514">
        <v>2</v>
      </c>
      <c r="D514">
        <v>0</v>
      </c>
      <c r="E514">
        <v>0</v>
      </c>
      <c r="F514">
        <v>1</v>
      </c>
      <c r="G514">
        <v>1</v>
      </c>
      <c r="H514">
        <v>4</v>
      </c>
    </row>
    <row r="515" spans="1:8" x14ac:dyDescent="0.3">
      <c r="A515">
        <v>0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2</v>
      </c>
      <c r="H515">
        <v>3</v>
      </c>
    </row>
    <row r="516" spans="1:8" x14ac:dyDescent="0.3">
      <c r="A516">
        <v>0</v>
      </c>
      <c r="B516">
        <v>1</v>
      </c>
      <c r="C516">
        <v>1</v>
      </c>
      <c r="D516">
        <v>2</v>
      </c>
      <c r="E516">
        <v>0</v>
      </c>
      <c r="F516">
        <v>1</v>
      </c>
      <c r="G516">
        <v>1</v>
      </c>
      <c r="H516">
        <v>2</v>
      </c>
    </row>
    <row r="517" spans="1:8" x14ac:dyDescent="0.3">
      <c r="A517">
        <v>0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3</v>
      </c>
    </row>
    <row r="518" spans="1:8" x14ac:dyDescent="0.3">
      <c r="A518">
        <v>0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4</v>
      </c>
    </row>
    <row r="519" spans="1:8" x14ac:dyDescent="0.3">
      <c r="A519">
        <v>0</v>
      </c>
      <c r="B519">
        <v>1</v>
      </c>
      <c r="C519">
        <v>0</v>
      </c>
      <c r="D519">
        <v>2</v>
      </c>
      <c r="E519">
        <v>0</v>
      </c>
      <c r="F519">
        <v>1</v>
      </c>
      <c r="G519">
        <v>2</v>
      </c>
      <c r="H519">
        <v>2</v>
      </c>
    </row>
    <row r="520" spans="1:8" x14ac:dyDescent="0.3">
      <c r="A520">
        <v>0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2</v>
      </c>
      <c r="H520">
        <v>3</v>
      </c>
    </row>
    <row r="521" spans="1:8" x14ac:dyDescent="0.3">
      <c r="A521">
        <v>0</v>
      </c>
      <c r="B521">
        <v>1</v>
      </c>
      <c r="C521">
        <v>0</v>
      </c>
      <c r="D521">
        <v>4</v>
      </c>
      <c r="E521">
        <v>0</v>
      </c>
      <c r="F521">
        <v>1</v>
      </c>
      <c r="G521">
        <v>3</v>
      </c>
      <c r="H521">
        <v>0</v>
      </c>
    </row>
    <row r="522" spans="1:8" x14ac:dyDescent="0.3">
      <c r="A522">
        <v>0</v>
      </c>
      <c r="B522">
        <v>1</v>
      </c>
      <c r="C522">
        <v>0</v>
      </c>
      <c r="D522">
        <v>3</v>
      </c>
      <c r="E522">
        <v>0</v>
      </c>
      <c r="F522">
        <v>1</v>
      </c>
      <c r="G522">
        <v>3</v>
      </c>
      <c r="H522">
        <v>1</v>
      </c>
    </row>
    <row r="523" spans="1:8" x14ac:dyDescent="0.3">
      <c r="A523">
        <v>0</v>
      </c>
      <c r="B523">
        <v>1</v>
      </c>
      <c r="C523">
        <v>0</v>
      </c>
      <c r="D523">
        <v>3</v>
      </c>
      <c r="E523">
        <v>0</v>
      </c>
      <c r="F523">
        <v>2</v>
      </c>
      <c r="G523">
        <v>3</v>
      </c>
      <c r="H523">
        <v>0</v>
      </c>
    </row>
    <row r="524" spans="1:8" x14ac:dyDescent="0.3">
      <c r="A524">
        <v>0</v>
      </c>
      <c r="B524">
        <v>1</v>
      </c>
      <c r="C524">
        <v>0</v>
      </c>
      <c r="D524">
        <v>2</v>
      </c>
      <c r="E524">
        <v>0</v>
      </c>
      <c r="F524">
        <v>2</v>
      </c>
      <c r="G524">
        <v>3</v>
      </c>
      <c r="H524">
        <v>1</v>
      </c>
    </row>
    <row r="525" spans="1:8" x14ac:dyDescent="0.3">
      <c r="A525">
        <v>0</v>
      </c>
      <c r="B525">
        <v>1</v>
      </c>
      <c r="C525">
        <v>0</v>
      </c>
      <c r="D525">
        <v>2</v>
      </c>
      <c r="E525">
        <v>0</v>
      </c>
      <c r="F525">
        <v>1</v>
      </c>
      <c r="G525">
        <v>3</v>
      </c>
      <c r="H525">
        <v>2</v>
      </c>
    </row>
    <row r="526" spans="1:8" x14ac:dyDescent="0.3">
      <c r="A526">
        <v>0</v>
      </c>
      <c r="B526">
        <v>1</v>
      </c>
      <c r="C526">
        <v>1</v>
      </c>
      <c r="D526">
        <v>0</v>
      </c>
      <c r="E526">
        <v>0</v>
      </c>
      <c r="F526">
        <v>3</v>
      </c>
      <c r="G526">
        <v>2</v>
      </c>
      <c r="H526">
        <v>2</v>
      </c>
    </row>
    <row r="527" spans="1:8" x14ac:dyDescent="0.3">
      <c r="A527">
        <v>0</v>
      </c>
      <c r="B527">
        <v>1</v>
      </c>
      <c r="C527">
        <v>0</v>
      </c>
      <c r="D527">
        <v>2</v>
      </c>
      <c r="E527">
        <v>0</v>
      </c>
      <c r="F527">
        <v>3</v>
      </c>
      <c r="G527">
        <v>3</v>
      </c>
      <c r="H527">
        <v>0</v>
      </c>
    </row>
    <row r="528" spans="1:8" x14ac:dyDescent="0.3">
      <c r="A528">
        <v>0</v>
      </c>
      <c r="B528">
        <v>1</v>
      </c>
      <c r="C528">
        <v>0</v>
      </c>
      <c r="D528">
        <v>1</v>
      </c>
      <c r="E528">
        <v>0</v>
      </c>
      <c r="F528">
        <v>3</v>
      </c>
      <c r="G528">
        <v>3</v>
      </c>
      <c r="H528">
        <v>1</v>
      </c>
    </row>
    <row r="529" spans="1:8" x14ac:dyDescent="0.3">
      <c r="A529">
        <v>0</v>
      </c>
      <c r="B529">
        <v>1</v>
      </c>
      <c r="C529">
        <v>1</v>
      </c>
      <c r="D529">
        <v>0</v>
      </c>
      <c r="E529">
        <v>0</v>
      </c>
      <c r="F529">
        <v>2</v>
      </c>
      <c r="G529">
        <v>2</v>
      </c>
      <c r="H529">
        <v>3</v>
      </c>
    </row>
    <row r="530" spans="1:8" x14ac:dyDescent="0.3">
      <c r="A530">
        <v>0</v>
      </c>
      <c r="B530">
        <v>1</v>
      </c>
      <c r="C530">
        <v>0</v>
      </c>
      <c r="D530">
        <v>1</v>
      </c>
      <c r="E530">
        <v>0</v>
      </c>
      <c r="F530">
        <v>2</v>
      </c>
      <c r="G530">
        <v>3</v>
      </c>
      <c r="H530">
        <v>2</v>
      </c>
    </row>
    <row r="531" spans="1:8" x14ac:dyDescent="0.3">
      <c r="A531">
        <v>0</v>
      </c>
      <c r="B531">
        <v>1</v>
      </c>
      <c r="C531">
        <v>2</v>
      </c>
      <c r="D531">
        <v>4</v>
      </c>
      <c r="E531">
        <v>0</v>
      </c>
      <c r="F531">
        <v>0</v>
      </c>
      <c r="G531">
        <v>1</v>
      </c>
      <c r="H531">
        <v>1</v>
      </c>
    </row>
    <row r="532" spans="1:8" x14ac:dyDescent="0.3">
      <c r="A532">
        <v>0</v>
      </c>
      <c r="B532">
        <v>1</v>
      </c>
      <c r="C532">
        <v>2</v>
      </c>
      <c r="D532">
        <v>3</v>
      </c>
      <c r="E532">
        <v>0</v>
      </c>
      <c r="F532">
        <v>0</v>
      </c>
      <c r="G532">
        <v>1</v>
      </c>
      <c r="H532">
        <v>2</v>
      </c>
    </row>
    <row r="533" spans="1:8" x14ac:dyDescent="0.3">
      <c r="A533">
        <v>0</v>
      </c>
      <c r="B533">
        <v>1</v>
      </c>
      <c r="C533">
        <v>2</v>
      </c>
      <c r="D533">
        <v>2</v>
      </c>
      <c r="E533">
        <v>0</v>
      </c>
      <c r="F533">
        <v>0</v>
      </c>
      <c r="G533">
        <v>1</v>
      </c>
      <c r="H533">
        <v>3</v>
      </c>
    </row>
    <row r="534" spans="1:8" x14ac:dyDescent="0.3">
      <c r="A534">
        <v>0</v>
      </c>
      <c r="B534">
        <v>1</v>
      </c>
      <c r="C534">
        <v>1</v>
      </c>
      <c r="D534">
        <v>4</v>
      </c>
      <c r="E534">
        <v>0</v>
      </c>
      <c r="F534">
        <v>0</v>
      </c>
      <c r="G534">
        <v>2</v>
      </c>
      <c r="H534">
        <v>1</v>
      </c>
    </row>
    <row r="535" spans="1:8" x14ac:dyDescent="0.3">
      <c r="A535">
        <v>0</v>
      </c>
      <c r="B535">
        <v>1</v>
      </c>
      <c r="C535">
        <v>1</v>
      </c>
      <c r="D535">
        <v>3</v>
      </c>
      <c r="E535">
        <v>0</v>
      </c>
      <c r="F535">
        <v>0</v>
      </c>
      <c r="G535">
        <v>2</v>
      </c>
      <c r="H535">
        <v>2</v>
      </c>
    </row>
    <row r="536" spans="1:8" x14ac:dyDescent="0.3">
      <c r="A536">
        <v>0</v>
      </c>
      <c r="B536">
        <v>1</v>
      </c>
      <c r="C536">
        <v>2</v>
      </c>
      <c r="D536">
        <v>1</v>
      </c>
      <c r="E536">
        <v>0</v>
      </c>
      <c r="F536">
        <v>0</v>
      </c>
      <c r="G536">
        <v>1</v>
      </c>
      <c r="H536">
        <v>4</v>
      </c>
    </row>
    <row r="537" spans="1:8" x14ac:dyDescent="0.3">
      <c r="A537">
        <v>0</v>
      </c>
      <c r="B537">
        <v>1</v>
      </c>
      <c r="C537">
        <v>1</v>
      </c>
      <c r="D537">
        <v>2</v>
      </c>
      <c r="E537">
        <v>0</v>
      </c>
      <c r="F537">
        <v>0</v>
      </c>
      <c r="G537">
        <v>2</v>
      </c>
      <c r="H537">
        <v>3</v>
      </c>
    </row>
    <row r="538" spans="1:8" x14ac:dyDescent="0.3">
      <c r="A538">
        <v>0</v>
      </c>
      <c r="B538">
        <v>1</v>
      </c>
      <c r="C538">
        <v>2</v>
      </c>
      <c r="D538">
        <v>0</v>
      </c>
      <c r="E538">
        <v>0</v>
      </c>
      <c r="F538">
        <v>0</v>
      </c>
      <c r="G538">
        <v>1</v>
      </c>
      <c r="H538">
        <v>5</v>
      </c>
    </row>
    <row r="539" spans="1:8" x14ac:dyDescent="0.3">
      <c r="A539">
        <v>0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2</v>
      </c>
      <c r="H539">
        <v>4</v>
      </c>
    </row>
    <row r="540" spans="1:8" x14ac:dyDescent="0.3">
      <c r="A540">
        <v>0</v>
      </c>
      <c r="B540">
        <v>1</v>
      </c>
      <c r="C540">
        <v>1</v>
      </c>
      <c r="D540">
        <v>2</v>
      </c>
      <c r="E540">
        <v>0</v>
      </c>
      <c r="F540">
        <v>0</v>
      </c>
      <c r="G540">
        <v>1</v>
      </c>
      <c r="H540">
        <v>3</v>
      </c>
    </row>
    <row r="541" spans="1:8" x14ac:dyDescent="0.3">
      <c r="A541">
        <v>0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1</v>
      </c>
      <c r="H541">
        <v>4</v>
      </c>
    </row>
    <row r="542" spans="1:8" x14ac:dyDescent="0.3">
      <c r="A542">
        <v>0</v>
      </c>
      <c r="B542">
        <v>1</v>
      </c>
      <c r="C542">
        <v>1</v>
      </c>
      <c r="D542">
        <v>0</v>
      </c>
      <c r="E542">
        <v>0</v>
      </c>
      <c r="F542">
        <v>0</v>
      </c>
      <c r="G542">
        <v>1</v>
      </c>
      <c r="H542">
        <v>5</v>
      </c>
    </row>
    <row r="543" spans="1:8" x14ac:dyDescent="0.3">
      <c r="A543">
        <v>0</v>
      </c>
      <c r="B543">
        <v>1</v>
      </c>
      <c r="C543">
        <v>0</v>
      </c>
      <c r="D543">
        <v>2</v>
      </c>
      <c r="E543">
        <v>0</v>
      </c>
      <c r="F543">
        <v>0</v>
      </c>
      <c r="G543">
        <v>2</v>
      </c>
      <c r="H543">
        <v>3</v>
      </c>
    </row>
    <row r="544" spans="1:8" x14ac:dyDescent="0.3">
      <c r="A544">
        <v>0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2</v>
      </c>
      <c r="H544">
        <v>4</v>
      </c>
    </row>
    <row r="545" spans="1:8" x14ac:dyDescent="0.3">
      <c r="A545">
        <v>0</v>
      </c>
      <c r="B545">
        <v>1</v>
      </c>
      <c r="C545">
        <v>0</v>
      </c>
      <c r="D545">
        <v>4</v>
      </c>
      <c r="E545">
        <v>0</v>
      </c>
      <c r="F545">
        <v>0</v>
      </c>
      <c r="G545">
        <v>3</v>
      </c>
      <c r="H545">
        <v>1</v>
      </c>
    </row>
    <row r="546" spans="1:8" x14ac:dyDescent="0.3">
      <c r="A546">
        <v>0</v>
      </c>
      <c r="B546">
        <v>1</v>
      </c>
      <c r="C546">
        <v>0</v>
      </c>
      <c r="D546">
        <v>3</v>
      </c>
      <c r="E546">
        <v>0</v>
      </c>
      <c r="F546">
        <v>0</v>
      </c>
      <c r="G546">
        <v>3</v>
      </c>
      <c r="H546">
        <v>2</v>
      </c>
    </row>
    <row r="547" spans="1:8" x14ac:dyDescent="0.3">
      <c r="A547">
        <v>0</v>
      </c>
      <c r="B547">
        <v>1</v>
      </c>
      <c r="C547">
        <v>0</v>
      </c>
      <c r="D547">
        <v>2</v>
      </c>
      <c r="E547">
        <v>0</v>
      </c>
      <c r="F547">
        <v>0</v>
      </c>
      <c r="G547">
        <v>3</v>
      </c>
      <c r="H547">
        <v>3</v>
      </c>
    </row>
    <row r="548" spans="1:8" x14ac:dyDescent="0.3">
      <c r="A548">
        <v>0</v>
      </c>
      <c r="B548">
        <v>1</v>
      </c>
      <c r="C548">
        <v>1</v>
      </c>
      <c r="D548">
        <v>0</v>
      </c>
      <c r="E548">
        <v>0</v>
      </c>
      <c r="F548">
        <v>1</v>
      </c>
      <c r="G548">
        <v>2</v>
      </c>
      <c r="H548">
        <v>4</v>
      </c>
    </row>
    <row r="549" spans="1:8" x14ac:dyDescent="0.3">
      <c r="A549">
        <v>0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3</v>
      </c>
      <c r="H549">
        <v>3</v>
      </c>
    </row>
    <row r="550" spans="1:8" x14ac:dyDescent="0.3">
      <c r="A550">
        <v>0</v>
      </c>
      <c r="B550">
        <v>0</v>
      </c>
      <c r="C550">
        <v>2</v>
      </c>
      <c r="D550">
        <v>4</v>
      </c>
      <c r="E550">
        <v>0</v>
      </c>
      <c r="F550">
        <v>2</v>
      </c>
      <c r="G550">
        <v>1</v>
      </c>
      <c r="H550">
        <v>0</v>
      </c>
    </row>
    <row r="551" spans="1:8" x14ac:dyDescent="0.3">
      <c r="A551">
        <v>0</v>
      </c>
      <c r="B551">
        <v>0</v>
      </c>
      <c r="C551">
        <v>2</v>
      </c>
      <c r="D551">
        <v>3</v>
      </c>
      <c r="E551">
        <v>0</v>
      </c>
      <c r="F551">
        <v>2</v>
      </c>
      <c r="G551">
        <v>1</v>
      </c>
      <c r="H551">
        <v>1</v>
      </c>
    </row>
    <row r="552" spans="1:8" x14ac:dyDescent="0.3">
      <c r="A552">
        <v>0</v>
      </c>
      <c r="B552">
        <v>0</v>
      </c>
      <c r="C552">
        <v>2</v>
      </c>
      <c r="D552">
        <v>2</v>
      </c>
      <c r="E552">
        <v>0</v>
      </c>
      <c r="F552">
        <v>2</v>
      </c>
      <c r="G552">
        <v>1</v>
      </c>
      <c r="H552">
        <v>2</v>
      </c>
    </row>
    <row r="553" spans="1:8" x14ac:dyDescent="0.3">
      <c r="A553">
        <v>0</v>
      </c>
      <c r="B553">
        <v>0</v>
      </c>
      <c r="C553">
        <v>1</v>
      </c>
      <c r="D553">
        <v>4</v>
      </c>
      <c r="E553">
        <v>0</v>
      </c>
      <c r="F553">
        <v>2</v>
      </c>
      <c r="G553">
        <v>2</v>
      </c>
      <c r="H553">
        <v>0</v>
      </c>
    </row>
    <row r="554" spans="1:8" x14ac:dyDescent="0.3">
      <c r="A554">
        <v>0</v>
      </c>
      <c r="B554">
        <v>0</v>
      </c>
      <c r="C554">
        <v>1</v>
      </c>
      <c r="D554">
        <v>3</v>
      </c>
      <c r="E554">
        <v>0</v>
      </c>
      <c r="F554">
        <v>2</v>
      </c>
      <c r="G554">
        <v>2</v>
      </c>
      <c r="H554">
        <v>1</v>
      </c>
    </row>
    <row r="555" spans="1:8" x14ac:dyDescent="0.3">
      <c r="A555">
        <v>0</v>
      </c>
      <c r="B555">
        <v>0</v>
      </c>
      <c r="C555">
        <v>2</v>
      </c>
      <c r="D555">
        <v>3</v>
      </c>
      <c r="E555">
        <v>0</v>
      </c>
      <c r="F555">
        <v>3</v>
      </c>
      <c r="G555">
        <v>1</v>
      </c>
      <c r="H555">
        <v>0</v>
      </c>
    </row>
    <row r="556" spans="1:8" x14ac:dyDescent="0.3">
      <c r="A556">
        <v>0</v>
      </c>
      <c r="B556">
        <v>0</v>
      </c>
      <c r="C556">
        <v>2</v>
      </c>
      <c r="D556">
        <v>2</v>
      </c>
      <c r="E556">
        <v>0</v>
      </c>
      <c r="F556">
        <v>3</v>
      </c>
      <c r="G556">
        <v>1</v>
      </c>
      <c r="H556">
        <v>1</v>
      </c>
    </row>
    <row r="557" spans="1:8" x14ac:dyDescent="0.3">
      <c r="A557">
        <v>0</v>
      </c>
      <c r="B557">
        <v>0</v>
      </c>
      <c r="C557">
        <v>2</v>
      </c>
      <c r="D557">
        <v>1</v>
      </c>
      <c r="E557">
        <v>0</v>
      </c>
      <c r="F557">
        <v>3</v>
      </c>
      <c r="G557">
        <v>1</v>
      </c>
      <c r="H557">
        <v>2</v>
      </c>
    </row>
    <row r="558" spans="1:8" x14ac:dyDescent="0.3">
      <c r="A558">
        <v>0</v>
      </c>
      <c r="B558">
        <v>0</v>
      </c>
      <c r="C558">
        <v>1</v>
      </c>
      <c r="D558">
        <v>3</v>
      </c>
      <c r="E558">
        <v>0</v>
      </c>
      <c r="F558">
        <v>3</v>
      </c>
      <c r="G558">
        <v>2</v>
      </c>
      <c r="H558">
        <v>0</v>
      </c>
    </row>
    <row r="559" spans="1:8" x14ac:dyDescent="0.3">
      <c r="A559">
        <v>0</v>
      </c>
      <c r="B559">
        <v>0</v>
      </c>
      <c r="C559">
        <v>1</v>
      </c>
      <c r="D559">
        <v>2</v>
      </c>
      <c r="E559">
        <v>0</v>
      </c>
      <c r="F559">
        <v>3</v>
      </c>
      <c r="G559">
        <v>2</v>
      </c>
      <c r="H559">
        <v>1</v>
      </c>
    </row>
    <row r="560" spans="1:8" x14ac:dyDescent="0.3">
      <c r="A560">
        <v>0</v>
      </c>
      <c r="B560">
        <v>0</v>
      </c>
      <c r="C560">
        <v>2</v>
      </c>
      <c r="D560">
        <v>1</v>
      </c>
      <c r="E560">
        <v>0</v>
      </c>
      <c r="F560">
        <v>2</v>
      </c>
      <c r="G560">
        <v>1</v>
      </c>
      <c r="H560">
        <v>3</v>
      </c>
    </row>
    <row r="561" spans="1:8" x14ac:dyDescent="0.3">
      <c r="A561">
        <v>0</v>
      </c>
      <c r="B561">
        <v>0</v>
      </c>
      <c r="C561">
        <v>1</v>
      </c>
      <c r="D561">
        <v>2</v>
      </c>
      <c r="E561">
        <v>0</v>
      </c>
      <c r="F561">
        <v>2</v>
      </c>
      <c r="G561">
        <v>2</v>
      </c>
      <c r="H561">
        <v>2</v>
      </c>
    </row>
    <row r="562" spans="1:8" x14ac:dyDescent="0.3">
      <c r="A562">
        <v>0</v>
      </c>
      <c r="B562">
        <v>0</v>
      </c>
      <c r="C562">
        <v>2</v>
      </c>
      <c r="D562">
        <v>2</v>
      </c>
      <c r="E562">
        <v>0</v>
      </c>
      <c r="F562">
        <v>4</v>
      </c>
      <c r="G562">
        <v>1</v>
      </c>
      <c r="H562">
        <v>0</v>
      </c>
    </row>
    <row r="563" spans="1:8" x14ac:dyDescent="0.3">
      <c r="A563">
        <v>0</v>
      </c>
      <c r="B563">
        <v>0</v>
      </c>
      <c r="C563">
        <v>2</v>
      </c>
      <c r="D563">
        <v>1</v>
      </c>
      <c r="E563">
        <v>0</v>
      </c>
      <c r="F563">
        <v>4</v>
      </c>
      <c r="G563">
        <v>1</v>
      </c>
      <c r="H563">
        <v>1</v>
      </c>
    </row>
    <row r="564" spans="1:8" x14ac:dyDescent="0.3">
      <c r="A564">
        <v>0</v>
      </c>
      <c r="B564">
        <v>0</v>
      </c>
      <c r="C564">
        <v>2</v>
      </c>
      <c r="D564">
        <v>0</v>
      </c>
      <c r="E564">
        <v>0</v>
      </c>
      <c r="F564">
        <v>4</v>
      </c>
      <c r="G564">
        <v>1</v>
      </c>
      <c r="H564">
        <v>2</v>
      </c>
    </row>
    <row r="565" spans="1:8" x14ac:dyDescent="0.3">
      <c r="A565">
        <v>0</v>
      </c>
      <c r="B565">
        <v>0</v>
      </c>
      <c r="C565">
        <v>1</v>
      </c>
      <c r="D565">
        <v>2</v>
      </c>
      <c r="E565">
        <v>0</v>
      </c>
      <c r="F565">
        <v>4</v>
      </c>
      <c r="G565">
        <v>2</v>
      </c>
      <c r="H565">
        <v>0</v>
      </c>
    </row>
    <row r="566" spans="1:8" x14ac:dyDescent="0.3">
      <c r="A566">
        <v>0</v>
      </c>
      <c r="B566">
        <v>0</v>
      </c>
      <c r="C566">
        <v>1</v>
      </c>
      <c r="D566">
        <v>1</v>
      </c>
      <c r="E566">
        <v>0</v>
      </c>
      <c r="F566">
        <v>4</v>
      </c>
      <c r="G566">
        <v>2</v>
      </c>
      <c r="H566">
        <v>1</v>
      </c>
    </row>
    <row r="567" spans="1:8" x14ac:dyDescent="0.3">
      <c r="A567">
        <v>0</v>
      </c>
      <c r="B567">
        <v>0</v>
      </c>
      <c r="C567">
        <v>2</v>
      </c>
      <c r="D567">
        <v>0</v>
      </c>
      <c r="E567">
        <v>0</v>
      </c>
      <c r="F567">
        <v>3</v>
      </c>
      <c r="G567">
        <v>1</v>
      </c>
      <c r="H567">
        <v>3</v>
      </c>
    </row>
    <row r="568" spans="1:8" x14ac:dyDescent="0.3">
      <c r="A568">
        <v>0</v>
      </c>
      <c r="B568">
        <v>0</v>
      </c>
      <c r="C568">
        <v>1</v>
      </c>
      <c r="D568">
        <v>1</v>
      </c>
      <c r="E568">
        <v>0</v>
      </c>
      <c r="F568">
        <v>3</v>
      </c>
      <c r="G568">
        <v>2</v>
      </c>
      <c r="H568">
        <v>2</v>
      </c>
    </row>
    <row r="569" spans="1:8" x14ac:dyDescent="0.3">
      <c r="A569">
        <v>0</v>
      </c>
      <c r="B569">
        <v>0</v>
      </c>
      <c r="C569">
        <v>2</v>
      </c>
      <c r="D569">
        <v>0</v>
      </c>
      <c r="E569">
        <v>0</v>
      </c>
      <c r="F569">
        <v>2</v>
      </c>
      <c r="G569">
        <v>1</v>
      </c>
      <c r="H569">
        <v>4</v>
      </c>
    </row>
    <row r="570" spans="1:8" x14ac:dyDescent="0.3">
      <c r="A570">
        <v>0</v>
      </c>
      <c r="B570">
        <v>0</v>
      </c>
      <c r="C570">
        <v>1</v>
      </c>
      <c r="D570">
        <v>1</v>
      </c>
      <c r="E570">
        <v>0</v>
      </c>
      <c r="F570">
        <v>2</v>
      </c>
      <c r="G570">
        <v>2</v>
      </c>
      <c r="H570">
        <v>3</v>
      </c>
    </row>
    <row r="571" spans="1:8" x14ac:dyDescent="0.3">
      <c r="A571">
        <v>0</v>
      </c>
      <c r="B571">
        <v>0</v>
      </c>
      <c r="C571">
        <v>1</v>
      </c>
      <c r="D571">
        <v>4</v>
      </c>
      <c r="E571">
        <v>1</v>
      </c>
      <c r="F571">
        <v>2</v>
      </c>
      <c r="G571">
        <v>1</v>
      </c>
      <c r="H571">
        <v>0</v>
      </c>
    </row>
    <row r="572" spans="1:8" x14ac:dyDescent="0.3">
      <c r="A572">
        <v>0</v>
      </c>
      <c r="B572">
        <v>0</v>
      </c>
      <c r="C572">
        <v>0</v>
      </c>
      <c r="D572">
        <v>4</v>
      </c>
      <c r="E572">
        <v>1</v>
      </c>
      <c r="F572">
        <v>2</v>
      </c>
      <c r="G572">
        <v>2</v>
      </c>
      <c r="H572">
        <v>0</v>
      </c>
    </row>
    <row r="573" spans="1:8" x14ac:dyDescent="0.3">
      <c r="A573">
        <v>0</v>
      </c>
      <c r="B573">
        <v>0</v>
      </c>
      <c r="C573">
        <v>1</v>
      </c>
      <c r="D573">
        <v>3</v>
      </c>
      <c r="E573">
        <v>1</v>
      </c>
      <c r="F573">
        <v>3</v>
      </c>
      <c r="G573">
        <v>1</v>
      </c>
      <c r="H573">
        <v>0</v>
      </c>
    </row>
    <row r="574" spans="1:8" x14ac:dyDescent="0.3">
      <c r="A574">
        <v>0</v>
      </c>
      <c r="B574">
        <v>0</v>
      </c>
      <c r="C574">
        <v>0</v>
      </c>
      <c r="D574">
        <v>3</v>
      </c>
      <c r="E574">
        <v>1</v>
      </c>
      <c r="F574">
        <v>3</v>
      </c>
      <c r="G574">
        <v>2</v>
      </c>
      <c r="H574">
        <v>0</v>
      </c>
    </row>
    <row r="575" spans="1:8" x14ac:dyDescent="0.3">
      <c r="A575">
        <v>0</v>
      </c>
      <c r="B575">
        <v>0</v>
      </c>
      <c r="C575">
        <v>0</v>
      </c>
      <c r="D575">
        <v>4</v>
      </c>
      <c r="E575">
        <v>0</v>
      </c>
      <c r="F575">
        <v>2</v>
      </c>
      <c r="G575">
        <v>3</v>
      </c>
      <c r="H575">
        <v>0</v>
      </c>
    </row>
    <row r="576" spans="1:8" x14ac:dyDescent="0.3">
      <c r="A576">
        <v>0</v>
      </c>
      <c r="B576">
        <v>0</v>
      </c>
      <c r="C576">
        <v>0</v>
      </c>
      <c r="D576">
        <v>3</v>
      </c>
      <c r="E576">
        <v>0</v>
      </c>
      <c r="F576">
        <v>2</v>
      </c>
      <c r="G576">
        <v>3</v>
      </c>
      <c r="H576">
        <v>1</v>
      </c>
    </row>
    <row r="577" spans="1:8" x14ac:dyDescent="0.3">
      <c r="A577">
        <v>0</v>
      </c>
      <c r="B577">
        <v>0</v>
      </c>
      <c r="C577">
        <v>0</v>
      </c>
      <c r="D577">
        <v>3</v>
      </c>
      <c r="E577">
        <v>0</v>
      </c>
      <c r="F577">
        <v>3</v>
      </c>
      <c r="G577">
        <v>3</v>
      </c>
      <c r="H577">
        <v>0</v>
      </c>
    </row>
    <row r="578" spans="1:8" x14ac:dyDescent="0.3">
      <c r="A578">
        <v>0</v>
      </c>
      <c r="B578">
        <v>0</v>
      </c>
      <c r="C578">
        <v>0</v>
      </c>
      <c r="D578">
        <v>2</v>
      </c>
      <c r="E578">
        <v>0</v>
      </c>
      <c r="F578">
        <v>3</v>
      </c>
      <c r="G578">
        <v>3</v>
      </c>
      <c r="H578">
        <v>1</v>
      </c>
    </row>
    <row r="579" spans="1:8" x14ac:dyDescent="0.3">
      <c r="A579">
        <v>0</v>
      </c>
      <c r="B579">
        <v>0</v>
      </c>
      <c r="C579">
        <v>0</v>
      </c>
      <c r="D579">
        <v>2</v>
      </c>
      <c r="E579">
        <v>0</v>
      </c>
      <c r="F579">
        <v>2</v>
      </c>
      <c r="G579">
        <v>3</v>
      </c>
      <c r="H579">
        <v>2</v>
      </c>
    </row>
    <row r="580" spans="1:8" x14ac:dyDescent="0.3">
      <c r="A580">
        <v>0</v>
      </c>
      <c r="B580">
        <v>0</v>
      </c>
      <c r="C580">
        <v>1</v>
      </c>
      <c r="D580">
        <v>0</v>
      </c>
      <c r="E580">
        <v>0</v>
      </c>
      <c r="F580">
        <v>4</v>
      </c>
      <c r="G580">
        <v>2</v>
      </c>
      <c r="H580">
        <v>2</v>
      </c>
    </row>
    <row r="581" spans="1:8" x14ac:dyDescent="0.3">
      <c r="A581">
        <v>0</v>
      </c>
      <c r="B581">
        <v>0</v>
      </c>
      <c r="C581">
        <v>0</v>
      </c>
      <c r="D581">
        <v>2</v>
      </c>
      <c r="E581">
        <v>0</v>
      </c>
      <c r="F581">
        <v>4</v>
      </c>
      <c r="G581">
        <v>3</v>
      </c>
      <c r="H581">
        <v>0</v>
      </c>
    </row>
    <row r="582" spans="1:8" x14ac:dyDescent="0.3">
      <c r="A582">
        <v>0</v>
      </c>
      <c r="B582">
        <v>0</v>
      </c>
      <c r="C582">
        <v>0</v>
      </c>
      <c r="D582">
        <v>1</v>
      </c>
      <c r="E582">
        <v>0</v>
      </c>
      <c r="F582">
        <v>4</v>
      </c>
      <c r="G582">
        <v>3</v>
      </c>
      <c r="H582">
        <v>1</v>
      </c>
    </row>
    <row r="583" spans="1:8" x14ac:dyDescent="0.3">
      <c r="A583">
        <v>0</v>
      </c>
      <c r="B583">
        <v>0</v>
      </c>
      <c r="C583">
        <v>1</v>
      </c>
      <c r="D583">
        <v>0</v>
      </c>
      <c r="E583">
        <v>0</v>
      </c>
      <c r="F583">
        <v>3</v>
      </c>
      <c r="G583">
        <v>2</v>
      </c>
      <c r="H583">
        <v>3</v>
      </c>
    </row>
    <row r="584" spans="1:8" x14ac:dyDescent="0.3">
      <c r="A584">
        <v>0</v>
      </c>
      <c r="B584">
        <v>0</v>
      </c>
      <c r="C584">
        <v>0</v>
      </c>
      <c r="D584">
        <v>1</v>
      </c>
      <c r="E584">
        <v>0</v>
      </c>
      <c r="F584">
        <v>3</v>
      </c>
      <c r="G584">
        <v>3</v>
      </c>
      <c r="H584">
        <v>2</v>
      </c>
    </row>
    <row r="585" spans="1:8" x14ac:dyDescent="0.3">
      <c r="A585">
        <v>0</v>
      </c>
      <c r="B585">
        <v>0</v>
      </c>
      <c r="C585">
        <v>2</v>
      </c>
      <c r="D585">
        <v>4</v>
      </c>
      <c r="E585">
        <v>0</v>
      </c>
      <c r="F585">
        <v>1</v>
      </c>
      <c r="G585">
        <v>1</v>
      </c>
      <c r="H585">
        <v>1</v>
      </c>
    </row>
    <row r="586" spans="1:8" x14ac:dyDescent="0.3">
      <c r="A586">
        <v>0</v>
      </c>
      <c r="B586">
        <v>0</v>
      </c>
      <c r="C586">
        <v>2</v>
      </c>
      <c r="D586">
        <v>3</v>
      </c>
      <c r="E586">
        <v>0</v>
      </c>
      <c r="F586">
        <v>1</v>
      </c>
      <c r="G586">
        <v>1</v>
      </c>
      <c r="H586">
        <v>2</v>
      </c>
    </row>
    <row r="587" spans="1:8" x14ac:dyDescent="0.3">
      <c r="A587">
        <v>0</v>
      </c>
      <c r="B587">
        <v>0</v>
      </c>
      <c r="C587">
        <v>2</v>
      </c>
      <c r="D587">
        <v>2</v>
      </c>
      <c r="E587">
        <v>0</v>
      </c>
      <c r="F587">
        <v>1</v>
      </c>
      <c r="G587">
        <v>1</v>
      </c>
      <c r="H587">
        <v>3</v>
      </c>
    </row>
    <row r="588" spans="1:8" x14ac:dyDescent="0.3">
      <c r="A588">
        <v>0</v>
      </c>
      <c r="B588">
        <v>0</v>
      </c>
      <c r="C588">
        <v>1</v>
      </c>
      <c r="D588">
        <v>4</v>
      </c>
      <c r="E588">
        <v>0</v>
      </c>
      <c r="F588">
        <v>1</v>
      </c>
      <c r="G588">
        <v>2</v>
      </c>
      <c r="H588">
        <v>1</v>
      </c>
    </row>
    <row r="589" spans="1:8" x14ac:dyDescent="0.3">
      <c r="A589">
        <v>0</v>
      </c>
      <c r="B589">
        <v>0</v>
      </c>
      <c r="C589">
        <v>1</v>
      </c>
      <c r="D589">
        <v>3</v>
      </c>
      <c r="E589">
        <v>0</v>
      </c>
      <c r="F589">
        <v>1</v>
      </c>
      <c r="G589">
        <v>2</v>
      </c>
      <c r="H589">
        <v>2</v>
      </c>
    </row>
    <row r="590" spans="1:8" x14ac:dyDescent="0.3">
      <c r="A590">
        <v>0</v>
      </c>
      <c r="B590">
        <v>0</v>
      </c>
      <c r="C590">
        <v>2</v>
      </c>
      <c r="D590">
        <v>1</v>
      </c>
      <c r="E590">
        <v>0</v>
      </c>
      <c r="F590">
        <v>1</v>
      </c>
      <c r="G590">
        <v>1</v>
      </c>
      <c r="H590">
        <v>4</v>
      </c>
    </row>
    <row r="591" spans="1:8" x14ac:dyDescent="0.3">
      <c r="A591">
        <v>0</v>
      </c>
      <c r="B591">
        <v>0</v>
      </c>
      <c r="C591">
        <v>1</v>
      </c>
      <c r="D591">
        <v>2</v>
      </c>
      <c r="E591">
        <v>0</v>
      </c>
      <c r="F591">
        <v>1</v>
      </c>
      <c r="G591">
        <v>2</v>
      </c>
      <c r="H591">
        <v>3</v>
      </c>
    </row>
    <row r="592" spans="1:8" x14ac:dyDescent="0.3">
      <c r="A592">
        <v>0</v>
      </c>
      <c r="B592">
        <v>0</v>
      </c>
      <c r="C592">
        <v>2</v>
      </c>
      <c r="D592">
        <v>0</v>
      </c>
      <c r="E592">
        <v>0</v>
      </c>
      <c r="F592">
        <v>1</v>
      </c>
      <c r="G592">
        <v>1</v>
      </c>
      <c r="H592">
        <v>5</v>
      </c>
    </row>
    <row r="593" spans="1:8" x14ac:dyDescent="0.3">
      <c r="A593">
        <v>0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2</v>
      </c>
      <c r="H593">
        <v>4</v>
      </c>
    </row>
    <row r="594" spans="1:8" x14ac:dyDescent="0.3">
      <c r="A594">
        <v>0</v>
      </c>
      <c r="B594">
        <v>0</v>
      </c>
      <c r="C594">
        <v>0</v>
      </c>
      <c r="D594">
        <v>4</v>
      </c>
      <c r="E594">
        <v>0</v>
      </c>
      <c r="F594">
        <v>1</v>
      </c>
      <c r="G594">
        <v>3</v>
      </c>
      <c r="H594">
        <v>1</v>
      </c>
    </row>
    <row r="595" spans="1:8" x14ac:dyDescent="0.3">
      <c r="A595">
        <v>0</v>
      </c>
      <c r="B595">
        <v>0</v>
      </c>
      <c r="C595">
        <v>0</v>
      </c>
      <c r="D595">
        <v>3</v>
      </c>
      <c r="E595">
        <v>0</v>
      </c>
      <c r="F595">
        <v>1</v>
      </c>
      <c r="G595">
        <v>3</v>
      </c>
      <c r="H595">
        <v>2</v>
      </c>
    </row>
    <row r="596" spans="1:8" x14ac:dyDescent="0.3">
      <c r="A596">
        <v>0</v>
      </c>
      <c r="B596">
        <v>0</v>
      </c>
      <c r="C596">
        <v>0</v>
      </c>
      <c r="D596">
        <v>2</v>
      </c>
      <c r="E596">
        <v>0</v>
      </c>
      <c r="F596">
        <v>1</v>
      </c>
      <c r="G596">
        <v>3</v>
      </c>
      <c r="H596">
        <v>3</v>
      </c>
    </row>
    <row r="597" spans="1:8" x14ac:dyDescent="0.3">
      <c r="A597">
        <v>0</v>
      </c>
      <c r="B597">
        <v>0</v>
      </c>
      <c r="C597">
        <v>1</v>
      </c>
      <c r="D597">
        <v>0</v>
      </c>
      <c r="E597">
        <v>0</v>
      </c>
      <c r="F597">
        <v>2</v>
      </c>
      <c r="G597">
        <v>2</v>
      </c>
      <c r="H597">
        <v>4</v>
      </c>
    </row>
    <row r="598" spans="1:8" x14ac:dyDescent="0.3">
      <c r="A598">
        <v>0</v>
      </c>
      <c r="B598">
        <v>0</v>
      </c>
      <c r="C598">
        <v>0</v>
      </c>
      <c r="D598">
        <v>1</v>
      </c>
      <c r="E598">
        <v>0</v>
      </c>
      <c r="F598">
        <v>2</v>
      </c>
      <c r="G598">
        <v>3</v>
      </c>
      <c r="H598">
        <v>3</v>
      </c>
    </row>
  </sheetData>
  <conditionalFormatting sqref="L2:L281">
    <cfRule type="colorScale" priority="2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H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{6100F9EE-FC8C-4ADB-BC8E-044E9E704859}</x14:id>
        </ext>
      </extLst>
    </cfRule>
  </conditionalFormatting>
  <conditionalFormatting sqref="A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{0A25D88C-3BB6-418E-ABE4-BF961C7C349E}</x14:id>
        </ext>
      </extLst>
    </cfRule>
  </conditionalFormatting>
  <conditionalFormatting sqref="E1:F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{1186BCC5-2876-4467-BE91-0323FBEA2FF8}</x14:id>
        </ext>
      </extLst>
    </cfRule>
  </conditionalFormatting>
  <conditionalFormatting sqref="G1:H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{683D3D45-B7D7-4017-BE5F-9E9FFF14C9B9}</x14:id>
        </ext>
      </extLst>
    </cfRule>
  </conditionalFormatting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00F9EE-FC8C-4ADB-BC8E-044E9E7048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A1:H1048576</xm:sqref>
        </x14:conditionalFormatting>
        <x14:conditionalFormatting xmlns:xm="http://schemas.microsoft.com/office/excel/2006/main">
          <x14:cfRule type="dataBar" id="{0A25D88C-3BB6-418E-ABE4-BF961C7C34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A1:D1048576</xm:sqref>
        </x14:conditionalFormatting>
        <x14:conditionalFormatting xmlns:xm="http://schemas.microsoft.com/office/excel/2006/main">
          <x14:cfRule type="dataBar" id="{1186BCC5-2876-4467-BE91-0323FBEA2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E1:F1048576</xm:sqref>
        </x14:conditionalFormatting>
        <x14:conditionalFormatting xmlns:xm="http://schemas.microsoft.com/office/excel/2006/main">
          <x14:cfRule type="dataBar" id="{683D3D45-B7D7-4017-BE5F-9E9FFF14C9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zoomScaleNormal="100" workbookViewId="0">
      <selection activeCell="B27" sqref="B27"/>
    </sheetView>
  </sheetViews>
  <sheetFormatPr defaultRowHeight="14.4" x14ac:dyDescent="0.3"/>
  <cols>
    <col min="1" max="1" width="19.5546875" bestFit="1" customWidth="1"/>
    <col min="2" max="2" width="11.6640625" bestFit="1" customWidth="1"/>
    <col min="3" max="3" width="11.88671875" hidden="1" customWidth="1"/>
    <col min="4" max="4" width="0" hidden="1" customWidth="1"/>
    <col min="5" max="5" width="8.6640625" bestFit="1" customWidth="1"/>
    <col min="7" max="7" width="8.6640625" bestFit="1" customWidth="1"/>
    <col min="8" max="8" width="12.5546875" bestFit="1" customWidth="1"/>
    <col min="9" max="9" width="9.44140625" bestFit="1" customWidth="1"/>
  </cols>
  <sheetData>
    <row r="1" spans="1:7" x14ac:dyDescent="0.3">
      <c r="A1" s="15" t="s">
        <v>22</v>
      </c>
      <c r="B1" s="15" t="s">
        <v>23</v>
      </c>
      <c r="C1" t="s">
        <v>24</v>
      </c>
    </row>
    <row r="2" spans="1:7" ht="15" customHeight="1" x14ac:dyDescent="0.3">
      <c r="A2" s="12" t="s">
        <v>26</v>
      </c>
      <c r="B2" s="12">
        <v>20</v>
      </c>
      <c r="C2">
        <f xml:space="preserve"> IF(Table2[[#This Row],[IED Value]]&gt;0, 1- ABS(Table2[[#This Row],[IED Value]])/100, 1/(1- ABS(Table2[[#This Row],[IED Value]])/100))</f>
        <v>0.8</v>
      </c>
      <c r="D2">
        <f>PRODUCT(C2:C19)</f>
        <v>4.6794395692800007E-2</v>
      </c>
    </row>
    <row r="3" spans="1:7" x14ac:dyDescent="0.3">
      <c r="A3" s="12" t="s">
        <v>27</v>
      </c>
      <c r="B3" s="12">
        <v>0</v>
      </c>
      <c r="C3">
        <f xml:space="preserve"> IF(Table2[[#This Row],[IED Value]]&gt;0, 1- ABS(Table2[[#This Row],[IED Value]])/100, 1/(1- ABS(Table2[[#This Row],[IED Value]])/100))</f>
        <v>1</v>
      </c>
    </row>
    <row r="4" spans="1:7" x14ac:dyDescent="0.3">
      <c r="A4" s="12" t="s">
        <v>28</v>
      </c>
      <c r="B4" s="12">
        <v>0</v>
      </c>
      <c r="C4">
        <f xml:space="preserve"> IF(Table2[[#This Row],[IED Value]]&gt;0, 1- ABS(Table2[[#This Row],[IED Value]])/100, 1/(1- ABS(Table2[[#This Row],[IED Value]])/100))</f>
        <v>1</v>
      </c>
    </row>
    <row r="5" spans="1:7" ht="15" customHeight="1" x14ac:dyDescent="0.3">
      <c r="A5" s="12" t="s">
        <v>29</v>
      </c>
      <c r="B5" s="12">
        <v>30</v>
      </c>
      <c r="C5">
        <f xml:space="preserve"> IF(Table2[[#This Row],[IED Value]]&gt;0, 1- ABS(Table2[[#This Row],[IED Value]])/100, 1/(1- ABS(Table2[[#This Row],[IED Value]])/100))</f>
        <v>0.7</v>
      </c>
    </row>
    <row r="6" spans="1:7" x14ac:dyDescent="0.3">
      <c r="A6" s="12" t="s">
        <v>37</v>
      </c>
      <c r="B6" s="12">
        <v>0</v>
      </c>
      <c r="C6">
        <f xml:space="preserve"> IF(Table2[[#This Row],[IED Value]]&gt;0, 1- ABS(Table2[[#This Row],[IED Value]])/100, 1/(1- ABS(Table2[[#This Row],[IED Value]])/100))</f>
        <v>1</v>
      </c>
    </row>
    <row r="7" spans="1:7" x14ac:dyDescent="0.3">
      <c r="A7" s="12" t="s">
        <v>30</v>
      </c>
      <c r="B7" s="12">
        <v>30</v>
      </c>
      <c r="C7">
        <f xml:space="preserve"> IF(Table2[[#This Row],[IED Value]]&gt;0, 1- ABS(Table2[[#This Row],[IED Value]])/100, 1/(1- ABS(Table2[[#This Row],[IED Value]])/100))</f>
        <v>0.7</v>
      </c>
    </row>
    <row r="8" spans="1:7" ht="15" customHeight="1" x14ac:dyDescent="0.3">
      <c r="A8" s="12" t="s">
        <v>38</v>
      </c>
      <c r="B8" s="12">
        <v>25</v>
      </c>
      <c r="C8">
        <f xml:space="preserve"> IF(Table2[[#This Row],[IED Value]]&gt;0, 1- ABS(Table2[[#This Row],[IED Value]])/100, 1/(1- ABS(Table2[[#This Row],[IED Value]])/100))</f>
        <v>0.75</v>
      </c>
    </row>
    <row r="9" spans="1:7" x14ac:dyDescent="0.3">
      <c r="A9" s="12" t="s">
        <v>39</v>
      </c>
      <c r="B9" s="12">
        <v>10</v>
      </c>
      <c r="C9">
        <f xml:space="preserve"> IF(Table2[[#This Row],[IED Value]]&gt;0, 1- ABS(Table2[[#This Row],[IED Value]])/100, 1/(1- ABS(Table2[[#This Row],[IED Value]])/100))</f>
        <v>0.9</v>
      </c>
      <c r="G9" s="11" t="s">
        <v>25</v>
      </c>
    </row>
    <row r="10" spans="1:7" x14ac:dyDescent="0.3">
      <c r="A10" s="16" t="s">
        <v>43</v>
      </c>
      <c r="B10" s="17">
        <v>20</v>
      </c>
      <c r="C10">
        <f xml:space="preserve"> IF(Table2[[#This Row],[IED Value]]&gt;0, 1- ABS(Table2[[#This Row],[IED Value]])/100, 1/(1- ABS(Table2[[#This Row],[IED Value]])/100))</f>
        <v>0.8</v>
      </c>
      <c r="G10" s="13">
        <f>1-D2</f>
        <v>0.95320560430720003</v>
      </c>
    </row>
    <row r="11" spans="1:7" x14ac:dyDescent="0.3">
      <c r="A11" s="16" t="s">
        <v>44</v>
      </c>
      <c r="B11" s="17">
        <v>10</v>
      </c>
      <c r="C11">
        <f xml:space="preserve"> IF(Table2[[#This Row],[IED Value]]&gt;0, 1- ABS(Table2[[#This Row],[IED Value]])/100, 1/(1- ABS(Table2[[#This Row],[IED Value]])/100))</f>
        <v>0.9</v>
      </c>
    </row>
    <row r="12" spans="1:7" ht="15" customHeight="1" x14ac:dyDescent="0.3">
      <c r="A12" s="12" t="s">
        <v>31</v>
      </c>
      <c r="B12" s="12">
        <v>10</v>
      </c>
      <c r="C12">
        <f xml:space="preserve"> IF(Table2[[#This Row],[IED Value]]&gt;0, 1- ABS(Table2[[#This Row],[IED Value]])/100, 1/(1- ABS(Table2[[#This Row],[IED Value]])/100))</f>
        <v>0.9</v>
      </c>
    </row>
    <row r="13" spans="1:7" x14ac:dyDescent="0.3">
      <c r="A13" s="12" t="s">
        <v>32</v>
      </c>
      <c r="B13" s="12">
        <v>5</v>
      </c>
      <c r="C13">
        <f xml:space="preserve"> IF(Table2[[#This Row],[IED Value]]&gt;0, 1- ABS(Table2[[#This Row],[IED Value]])/100, 1/(1- ABS(Table2[[#This Row],[IED Value]])/100))</f>
        <v>0.95</v>
      </c>
    </row>
    <row r="14" spans="1:7" x14ac:dyDescent="0.3">
      <c r="A14" s="12" t="s">
        <v>40</v>
      </c>
      <c r="B14" s="12">
        <v>5</v>
      </c>
      <c r="C14">
        <f xml:space="preserve"> IF(Table2[[#This Row],[IED Value]]&gt;0, 1- ABS(Table2[[#This Row],[IED Value]])/100, 1/(1- ABS(Table2[[#This Row],[IED Value]])/100))</f>
        <v>0.95</v>
      </c>
    </row>
    <row r="15" spans="1:7" x14ac:dyDescent="0.3">
      <c r="A15" s="12" t="s">
        <v>46</v>
      </c>
      <c r="B15" s="12">
        <v>0</v>
      </c>
      <c r="C15">
        <f xml:space="preserve"> IF(Table2[[#This Row],[IED Value]]&gt;0, 1- ABS(Table2[[#This Row],[IED Value]])/100, 1/(1- ABS(Table2[[#This Row],[IED Value]])/100))</f>
        <v>1</v>
      </c>
    </row>
    <row r="16" spans="1:7" x14ac:dyDescent="0.3">
      <c r="A16" s="12" t="s">
        <v>33</v>
      </c>
      <c r="B16" s="12">
        <v>30</v>
      </c>
      <c r="C16" s="14">
        <f xml:space="preserve"> IF(Table2[[#This Row],[IED Value]]&gt;0, 1- ABS(Table2[[#This Row],[IED Value]])/100, 1/(1- ABS(Table2[[#This Row],[IED Value]])/100))</f>
        <v>0.7</v>
      </c>
    </row>
    <row r="17" spans="1:3" x14ac:dyDescent="0.3">
      <c r="A17" s="12" t="s">
        <v>41</v>
      </c>
      <c r="B17" s="12">
        <v>10</v>
      </c>
      <c r="C17" s="14">
        <f xml:space="preserve"> IF(Table2[[#This Row],[IED Value]]&gt;0, 1- ABS(Table2[[#This Row],[IED Value]])/100, 1/(1- ABS(Table2[[#This Row],[IED Value]])/100))</f>
        <v>0.9</v>
      </c>
    </row>
    <row r="18" spans="1:3" x14ac:dyDescent="0.3">
      <c r="A18" s="12" t="s">
        <v>42</v>
      </c>
      <c r="B18" s="12">
        <v>20</v>
      </c>
      <c r="C18" s="14">
        <f xml:space="preserve"> IF(Table2[[#This Row],[IED Value]]&gt;0, 1- ABS(Table2[[#This Row],[IED Value]])/100, 1/(1- ABS(Table2[[#This Row],[IED Value]])/100))</f>
        <v>0.8</v>
      </c>
    </row>
    <row r="19" spans="1:3" x14ac:dyDescent="0.3">
      <c r="A19" s="12" t="s">
        <v>47</v>
      </c>
      <c r="B19" s="12">
        <v>40</v>
      </c>
      <c r="C19" s="14">
        <f xml:space="preserve"> IF(Table2[[#This Row],[IED Value]]&gt;0, 1- ABS(Table2[[#This Row],[IED Value]])/100, 1/(1- ABS(Table2[[#This Row],[IED Value]])/100))</f>
        <v>0.6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Inputs</vt:lpstr>
      <vt:lpstr>Optimization</vt:lpstr>
      <vt:lpstr>IED</vt:lpstr>
      <vt:lpstr>ATT</vt:lpstr>
      <vt:lpstr>Damage</vt:lpstr>
      <vt:lpstr>DMG_1</vt:lpstr>
      <vt:lpstr>DMG_2</vt:lpstr>
      <vt:lpstr>DMG_3</vt:lpstr>
      <vt:lpstr>DMG_4</vt:lpstr>
      <vt:lpstr>Flat_attack</vt:lpstr>
      <vt:lpstr>IED</vt:lpstr>
      <vt:lpstr>LL_of_Boss</vt:lpstr>
      <vt:lpstr>LL_of_IED</vt:lpstr>
      <vt:lpstr>PDR_2</vt:lpstr>
      <vt:lpstr>PDR_3</vt:lpstr>
      <vt:lpstr>PDR_4</vt:lpstr>
      <vt:lpstr>Test_DMG</vt:lpstr>
      <vt:lpstr>Test_PDR</vt:lpstr>
      <vt:lpstr>UL_of_Boss</vt:lpstr>
      <vt:lpstr>UL_of_IED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Im</dc:creator>
  <cp:lastModifiedBy>Zhijian Li</cp:lastModifiedBy>
  <cp:revision>9</cp:revision>
  <cp:lastPrinted>2016-03-05T04:55:06Z</cp:lastPrinted>
  <dcterms:created xsi:type="dcterms:W3CDTF">2016-02-16T06:51:08Z</dcterms:created>
  <dcterms:modified xsi:type="dcterms:W3CDTF">2018-01-15T22:21:45Z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