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" sheetId="1" state="visible" r:id="rId1"/>
    <sheet name="DBD_test4_10_12" sheetId="2" state="visible" r:id="rId2"/>
    <sheet name="Pattern" sheetId="3" state="visible" r:id="rId3"/>
    <sheet name="Pattern-ALL" sheetId="4" state="visible" r:id="rId4"/>
    <sheet name="DBD_test4_10_12-ALL" sheetId="5" state="visible" r:id="rId5"/>
    <sheet name="test4_10_12_my1" sheetId="6" state="visible" r:id="rId6"/>
    <sheet name="test4_10_12_my1-ALL" sheetId="7" state="visible" r:id="rId7"/>
    <sheet name="test4_10_12_my2" sheetId="8" state="visible" r:id="rId8"/>
    <sheet name="test4_10_12_my2-ALL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<sst xmlns="http://schemas.openxmlformats.org/spreadsheetml/2006/main" uniqueCount="44">
  <si>
    <t>Comparison - Projections of Vertica Database Design x Own projections</t>
  </si>
  <si>
    <t>Testname:</t>
  </si>
  <si>
    <t>test4_10_12</t>
  </si>
  <si>
    <t>Queries:</t>
  </si>
  <si>
    <t>10</t>
  </si>
  <si>
    <t>12</t>
  </si>
  <si>
    <t>Number of schemas:</t>
  </si>
  <si>
    <t>Schema:</t>
  </si>
  <si>
    <t>DBD</t>
  </si>
  <si>
    <t>Description:</t>
  </si>
  <si>
    <t>Projection - Bytes:</t>
  </si>
  <si>
    <t>All TPC-H queries</t>
  </si>
  <si>
    <t>test4_10_12_my1</t>
  </si>
  <si>
    <t>Result</t>
  </si>
  <si>
    <t>test4_10_12_my2</t>
  </si>
  <si>
    <t>DBD_test4_10_12</t>
  </si>
  <si>
    <t>OVERVIEW</t>
  </si>
  <si>
    <t xml:space="preserve">Query: </t>
  </si>
  <si>
    <t>response_ms</t>
  </si>
  <si>
    <t>memory_allocated_kb</t>
  </si>
  <si>
    <t>memory_used_kb</t>
  </si>
  <si>
    <t>CPU_time</t>
  </si>
  <si>
    <t>queries_COUNT</t>
  </si>
  <si>
    <t>RESULT</t>
  </si>
  <si>
    <t>Customer:</t>
  </si>
  <si>
    <t>Lineitem:</t>
  </si>
  <si>
    <t>Nation:</t>
  </si>
  <si>
    <t>Orders:</t>
  </si>
  <si>
    <t>Part:</t>
  </si>
  <si>
    <t>Partsupp:</t>
  </si>
  <si>
    <t>Region:</t>
  </si>
  <si>
    <t>Supplier:</t>
  </si>
  <si>
    <t>SUM:</t>
  </si>
  <si>
    <t>Explain Verbose</t>
  </si>
  <si>
    <t>start_timestamp</t>
  </si>
  <si>
    <t>end_timestamp</t>
  </si>
  <si>
    <t>transaction_id</t>
  </si>
  <si>
    <t>statement_id</t>
  </si>
  <si>
    <t>Label/Query</t>
  </si>
  <si>
    <t>Table schema</t>
  </si>
  <si>
    <t>_10_</t>
  </si>
  <si>
    <t>_12_</t>
  </si>
  <si>
    <t>test4_10_12_my1 - All TPC-H queries</t>
  </si>
  <si>
    <t>test4_10_12_my2 - All TPC-H queries</t>
  </si>
</sst>
</file>

<file path=xl/styles.xml><?xml version="1.0" encoding="utf-8"?>
<styleSheet xmlns="http://schemas.openxmlformats.org/spreadsheetml/2006/main">
  <numFmts count="3">
    <numFmt formatCode="### ### ### ### ###" numFmtId="164"/>
    <numFmt formatCode="0.###0" numFmtId="165"/>
    <numFmt formatCode="yyyy-mm-dd h:mm:ss" numFmtId="166"/>
  </numFmts>
  <fonts count="4">
    <font>
      <name val="Calibri"/>
      <family val="2"/>
      <color theme="1"/>
      <sz val="11"/>
      <scheme val="minor"/>
    </font>
    <font>
      <b val="1"/>
      <sz val="22"/>
    </font>
    <font>
      <b val="1"/>
      <sz val="36"/>
    </font>
    <font>
      <b val="1"/>
    </font>
  </fonts>
  <fills count="6">
    <fill>
      <patternFill/>
    </fill>
    <fill>
      <patternFill patternType="gray125"/>
    </fill>
    <fill>
      <patternFill patternType="solid">
        <fgColor rgb="00FFF811"/>
        <bgColor rgb="00FFF811"/>
      </patternFill>
    </fill>
    <fill>
      <patternFill patternType="solid">
        <fgColor rgb="001EB4F5"/>
        <bgColor rgb="001EB4F5"/>
      </patternFill>
    </fill>
    <fill>
      <patternFill patternType="solid">
        <fgColor rgb="00FFB011"/>
        <bgColor rgb="00FFB011"/>
      </patternFill>
    </fill>
    <fill>
      <patternFill patternType="solid">
        <fgColor rgb="0099FFFF"/>
        <bgColor rgb="0099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3" fontId="3" numFmtId="0" pivotButton="0" quotePrefix="0" xfId="0"/>
    <xf borderId="0" fillId="4" fontId="0" numFmtId="164" pivotButton="0" quotePrefix="0" xfId="0"/>
    <xf borderId="0" fillId="5" fontId="3" numFmtId="0" pivotButton="0" quotePrefix="0" xfId="0"/>
    <xf borderId="0" fillId="0" fontId="0" numFmtId="164" pivotButton="0" quotePrefix="0" xfId="0"/>
    <xf borderId="0" fillId="4" fontId="0" numFmtId="0" pivotButton="0" quotePrefix="0" xfId="0"/>
    <xf borderId="0" fillId="2" fontId="1" numFmtId="0" pivotButton="0" quotePrefix="0" xfId="0"/>
    <xf borderId="0" fillId="5" fontId="0" numFmtId="0" pivotButton="0" quotePrefix="0" xfId="0"/>
    <xf borderId="0" fillId="0" fontId="3" numFmtId="0" pivotButton="0" quotePrefix="0" xfId="0"/>
    <xf borderId="0" fillId="3" fontId="1" numFmtId="0" pivotButton="0" quotePrefix="0" xfId="0"/>
    <xf borderId="0" fillId="3" fontId="0" numFmtId="0" pivotButton="0" quotePrefix="0" xfId="0"/>
    <xf borderId="0" fillId="2" fontId="3" numFmtId="0" pivotButton="0" quotePrefix="0" xfId="0"/>
    <xf borderId="0" fillId="0" fontId="0" numFmtId="165" pivotButton="0" quotePrefix="0" xfId="0"/>
    <xf borderId="0" fillId="0" fontId="0" numFmtId="166" pivotButton="0" quotePrefix="0" xfId="0"/>
  </cellXfs>
  <cellStyles count="1">
    <cellStyle builtinId="0" hidden="0" name="Normal" xfId="0"/>
  </cellStyles>
  <dxfs count="9">
    <dxf>
      <fill>
        <patternFill patternType="solid">
          <fgColor rgb="00FFB011"/>
          <bgColor rgb="00FFB011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07EE1E"/>
          <bgColor rgb="0007EE1E"/>
        </patternFill>
      </fill>
    </dxf>
    <dxf>
      <fill>
        <patternFill patternType="solid">
          <fgColor rgb="00FFF811"/>
          <bgColor rgb="00FFF811"/>
        </patternFill>
      </fill>
    </dxf>
    <dxf>
      <fill>
        <patternFill patternType="solid">
          <fgColor rgb="0099FFFF"/>
          <bgColor rgb="0099FFFF"/>
        </patternFill>
      </fill>
    </dxf>
    <dxf>
      <fill>
        <patternFill patternType="solid">
          <fgColor rgb="00FF66B2"/>
          <bgColor rgb="00FF66B2"/>
        </patternFill>
      </fill>
    </dxf>
    <dxf>
      <fill>
        <patternFill patternType="solid">
          <fgColor rgb="00CCFFCC"/>
          <bgColor rgb="00CCFFCC"/>
        </patternFill>
      </fill>
    </dxf>
    <dxf>
      <fill>
        <patternFill patternType="solid">
          <fgColor rgb="00990000"/>
          <bgColor rgb="00990000"/>
        </patternFill>
      </fill>
    </dxf>
    <dxf>
      <fill>
        <patternFill patternType="solid">
          <fgColor rgb="001EB4F5"/>
          <bgColor rgb="001EB4F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 outlineLevelCol="0"/>
  <cols>
    <col customWidth="1" max="1" min="1" width="69"/>
    <col customWidth="1" max="2" min="2" width="22"/>
    <col customWidth="1" max="3" min="3" width="22"/>
    <col customWidth="1" max="4" min="4" width="22"/>
    <col customWidth="1" max="5" min="5" width="22"/>
    <col customWidth="1" max="6" min="6" width="22"/>
    <col customWidth="1" max="7" min="7" width="22"/>
    <col customWidth="1" max="8" min="8" width="22"/>
    <col customWidth="1" max="9" min="9" width="22"/>
    <col customWidth="1" max="10" min="10" width="3"/>
    <col customWidth="1" max="11" min="11" width="26"/>
    <col customWidth="1" max="12" min="12" width="26"/>
    <col customWidth="1" max="13" min="13" width="26"/>
    <col customWidth="1" max="14" min="14" width="26"/>
    <col customWidth="1" max="15" min="15" width="26"/>
    <col customWidth="1" max="16" min="16" width="16"/>
    <col customWidth="1" max="20" min="20" width="3"/>
    <col customWidth="1" max="21" min="21" width="21"/>
    <col customWidth="1" max="22" min="22" width="21"/>
    <col customWidth="1" max="23" min="23" width="21"/>
    <col customWidth="1" max="24" min="24" width="21"/>
    <col customWidth="1" max="25" min="25" width="21"/>
    <col customWidth="1" max="26" min="26" width="16"/>
  </cols>
  <sheetData>
    <row r="1" spans="1:26">
      <c r="A1" s="1" t="s">
        <v>0</v>
      </c>
      <c r="B1" s="2" t="n"/>
      <c r="C1" s="2" t="n"/>
    </row>
    <row r="2" spans="1:26">
      <c r="A2" t="s">
        <v>1</v>
      </c>
      <c r="B2" s="2" t="s">
        <v>2</v>
      </c>
    </row>
    <row r="3" spans="1:26">
      <c r="A3" t="s">
        <v>3</v>
      </c>
      <c r="B3" t="s">
        <v>4</v>
      </c>
      <c r="C3" t="s">
        <v>5</v>
      </c>
    </row>
    <row r="4" spans="1:26">
      <c r="A4" t="s">
        <v>6</v>
      </c>
      <c r="B4" t="n">
        <v>3</v>
      </c>
    </row>
    <row r="8" spans="1:26">
      <c r="A8" t="s">
        <v>7</v>
      </c>
      <c r="B8" s="1" t="s">
        <v>8</v>
      </c>
      <c r="N8" t="s">
        <v>9</v>
      </c>
    </row>
    <row r="9" spans="1:26">
      <c r="A9" s="3">
        <f>'DBD_test4_10_12'!A8</f>
        <v/>
      </c>
      <c r="B9" s="3">
        <f>'DBD_test4_10_12'!B8</f>
        <v/>
      </c>
      <c r="C9" s="3">
        <f>'DBD_test4_10_12'!C8</f>
        <v/>
      </c>
      <c r="D9" s="3">
        <f>'DBD_test4_10_12'!D8</f>
        <v/>
      </c>
      <c r="E9" s="3">
        <f>'DBD_test4_10_12'!E8</f>
        <v/>
      </c>
      <c r="J9" s="2">
        <f>B3</f>
        <v/>
      </c>
      <c r="K9" s="3">
        <f>'DBD_test4_10_12'!K8</f>
        <v/>
      </c>
      <c r="L9" s="3">
        <f>'DBD_test4_10_12'!L8</f>
        <v/>
      </c>
      <c r="M9" s="3">
        <f>'DBD_test4_10_12'!M8</f>
        <v/>
      </c>
      <c r="N9" s="3">
        <f>'DBD_test4_10_12'!N8</f>
        <v/>
      </c>
      <c r="O9" s="3">
        <f>'DBD_test4_10_12'!O8</f>
        <v/>
      </c>
      <c r="T9" s="2">
        <f>C3</f>
        <v/>
      </c>
      <c r="U9" s="3">
        <f>'DBD_test4_10_12'!U8</f>
        <v/>
      </c>
      <c r="V9" s="3">
        <f>'DBD_test4_10_12'!V8</f>
        <v/>
      </c>
      <c r="W9" s="3">
        <f>'DBD_test4_10_12'!W8</f>
        <v/>
      </c>
      <c r="X9" s="3">
        <f>'DBD_test4_10_12'!X8</f>
        <v/>
      </c>
      <c r="Y9" s="3">
        <f>'DBD_test4_10_12'!Y8</f>
        <v/>
      </c>
    </row>
    <row r="10" spans="1:26">
      <c r="A10" s="4">
        <f>'DBD_test4_10_12'!A9</f>
        <v/>
      </c>
      <c r="B10" s="4">
        <f>'DBD_test4_10_12'!B9</f>
        <v/>
      </c>
      <c r="C10" s="4">
        <f>'DBD_test4_10_12'!C9</f>
        <v/>
      </c>
      <c r="D10" s="4">
        <f>'DBD_test4_10_12'!D9</f>
        <v/>
      </c>
      <c r="E10" s="4">
        <f>'DBD_test4_10_12'!E9</f>
        <v/>
      </c>
      <c r="K10" s="4">
        <f>'DBD_test4_10_12'!K9</f>
        <v/>
      </c>
      <c r="L10" s="4">
        <f>'DBD_test4_10_12'!L9</f>
        <v/>
      </c>
      <c r="M10" s="4">
        <f>'DBD_test4_10_12'!M9</f>
        <v/>
      </c>
      <c r="N10" s="4">
        <f>'DBD_test4_10_12'!N9</f>
        <v/>
      </c>
      <c r="O10" s="4">
        <f>'DBD_test4_10_12'!O9</f>
        <v/>
      </c>
      <c r="U10" s="4">
        <f>'DBD_test4_10_12'!U9</f>
        <v/>
      </c>
      <c r="V10" s="4">
        <f>'DBD_test4_10_12'!V9</f>
        <v/>
      </c>
      <c r="W10" s="4">
        <f>'DBD_test4_10_12'!W9</f>
        <v/>
      </c>
      <c r="X10" s="4">
        <f>'DBD_test4_10_12'!X9</f>
        <v/>
      </c>
      <c r="Y10" s="4">
        <f>'DBD_test4_10_12'!Y9</f>
        <v/>
      </c>
    </row>
    <row r="15" spans="1:26">
      <c r="A15" s="5" t="s">
        <v>10</v>
      </c>
      <c r="K15" s="2" t="s">
        <v>11</v>
      </c>
    </row>
    <row r="16" spans="1:26">
      <c r="A16" s="5">
        <f>'DBD_test4_10_12'!A13</f>
        <v/>
      </c>
      <c r="B16" s="5">
        <f>'DBD_test4_10_12'!B13</f>
        <v/>
      </c>
      <c r="C16" s="5">
        <f>'DBD_test4_10_12'!C13</f>
        <v/>
      </c>
      <c r="D16" s="5">
        <f>'DBD_test4_10_12'!D13</f>
        <v/>
      </c>
      <c r="E16" s="5">
        <f>'DBD_test4_10_12'!E13</f>
        <v/>
      </c>
      <c r="F16" s="5">
        <f>'DBD_test4_10_12'!F13</f>
        <v/>
      </c>
      <c r="G16" s="5">
        <f>'DBD_test4_10_12'!G13</f>
        <v/>
      </c>
      <c r="H16" s="5">
        <f>'DBD_test4_10_12'!H13</f>
        <v/>
      </c>
      <c r="I16" s="5">
        <f>'DBD_test4_10_12'!I13</f>
        <v/>
      </c>
      <c r="K16" s="3">
        <f>'DBD_test4_10_12-ALL'!A8</f>
        <v/>
      </c>
      <c r="L16" s="3">
        <f>'DBD_test4_10_12-ALL'!B8</f>
        <v/>
      </c>
      <c r="M16" s="3">
        <f>'DBD_test4_10_12-ALL'!C8</f>
        <v/>
      </c>
      <c r="N16" s="3">
        <f>'DBD_test4_10_12-ALL'!D8</f>
        <v/>
      </c>
      <c r="O16" s="3">
        <f>'DBD_test4_10_12-ALL'!E8</f>
        <v/>
      </c>
    </row>
    <row r="17" spans="1:26">
      <c r="A17" s="6">
        <f>'DBD_test4_10_12'!A14</f>
        <v/>
      </c>
      <c r="B17" s="6">
        <f>'DBD_test4_10_12'!B14</f>
        <v/>
      </c>
      <c r="C17" s="6">
        <f>'DBD_test4_10_12'!C14</f>
        <v/>
      </c>
      <c r="D17" s="6">
        <f>'DBD_test4_10_12'!D14</f>
        <v/>
      </c>
      <c r="E17" s="6">
        <f>'DBD_test4_10_12'!E14</f>
        <v/>
      </c>
      <c r="F17" s="6">
        <f>'DBD_test4_10_12'!F14</f>
        <v/>
      </c>
      <c r="G17" s="6">
        <f>'DBD_test4_10_12'!G14</f>
        <v/>
      </c>
      <c r="H17" s="6">
        <f>'DBD_test4_10_12'!H14</f>
        <v/>
      </c>
      <c r="I17" s="6">
        <f>'DBD_test4_10_12'!I14</f>
        <v/>
      </c>
      <c r="K17" s="7">
        <f>'DBD_test4_10_12-ALL'!A9</f>
        <v/>
      </c>
      <c r="L17" s="7">
        <f>'DBD_test4_10_12-ALL'!B9</f>
        <v/>
      </c>
      <c r="M17" s="7">
        <f>'DBD_test4_10_12-ALL'!C9</f>
        <v/>
      </c>
      <c r="N17" s="7">
        <f>'DBD_test4_10_12-ALL'!D9</f>
        <v/>
      </c>
      <c r="O17" s="7">
        <f>'DBD_test4_10_12-ALL'!E9</f>
        <v/>
      </c>
    </row>
    <row r="21" spans="1:26">
      <c r="A21" t="s">
        <v>7</v>
      </c>
      <c r="B21" s="1" t="s">
        <v>12</v>
      </c>
      <c r="N21" t="s">
        <v>9</v>
      </c>
    </row>
    <row r="22" spans="1:26">
      <c r="A22" s="3">
        <f>test4_10_12_my1!A8</f>
        <v/>
      </c>
      <c r="B22" s="3">
        <f>test4_10_12_my1!B8</f>
        <v/>
      </c>
      <c r="C22" s="3">
        <f>test4_10_12_my1!C8</f>
        <v/>
      </c>
      <c r="D22" s="3">
        <f>test4_10_12_my1!D8</f>
        <v/>
      </c>
      <c r="E22" s="3">
        <f>test4_10_12_my1!E8</f>
        <v/>
      </c>
      <c r="F22" s="3" t="s">
        <v>13</v>
      </c>
      <c r="J22" s="2">
        <f>B3</f>
        <v/>
      </c>
      <c r="K22" s="3">
        <f>test4_10_12_my1!K8</f>
        <v/>
      </c>
      <c r="L22" s="3">
        <f>test4_10_12_my1!L8</f>
        <v/>
      </c>
      <c r="M22" s="3">
        <f>test4_10_12_my1!M8</f>
        <v/>
      </c>
      <c r="N22" s="3">
        <f>test4_10_12_my1!N8</f>
        <v/>
      </c>
      <c r="O22" s="3">
        <f>test4_10_12_my1!O8</f>
        <v/>
      </c>
      <c r="P22" s="3" t="s">
        <v>13</v>
      </c>
      <c r="T22" s="2">
        <f>C3</f>
        <v/>
      </c>
      <c r="U22" s="3">
        <f>test4_10_12_my1!U8</f>
        <v/>
      </c>
      <c r="V22" s="3">
        <f>test4_10_12_my1!V8</f>
        <v/>
      </c>
      <c r="W22" s="3">
        <f>test4_10_12_my1!W8</f>
        <v/>
      </c>
      <c r="X22" s="3">
        <f>test4_10_12_my1!X8</f>
        <v/>
      </c>
      <c r="Y22" s="3">
        <f>test4_10_12_my1!Y8</f>
        <v/>
      </c>
      <c r="Z22" s="3" t="s">
        <v>13</v>
      </c>
    </row>
    <row r="23" spans="1:26">
      <c r="A23" s="6">
        <f>test4_10_12_my1!A9</f>
        <v/>
      </c>
      <c r="B23" s="6">
        <f>test4_10_12_my1!B9</f>
        <v/>
      </c>
      <c r="C23" s="6">
        <f>test4_10_12_my1!C9</f>
        <v/>
      </c>
      <c r="D23" s="6">
        <f>test4_10_12_my1!D9</f>
        <v/>
      </c>
      <c r="E23">
        <f>test4_10_12_my1!E9</f>
        <v/>
      </c>
      <c r="K23" s="6">
        <f>test4_10_12_my1!K9</f>
        <v/>
      </c>
      <c r="L23" s="6">
        <f>test4_10_12_my1!L9</f>
        <v/>
      </c>
      <c r="M23" s="6">
        <f>test4_10_12_my1!M9</f>
        <v/>
      </c>
      <c r="N23" s="6">
        <f>test4_10_12_my1!N9</f>
        <v/>
      </c>
      <c r="O23">
        <f>test4_10_12_my1!O9</f>
        <v/>
      </c>
      <c r="U23" s="6">
        <f>test4_10_12_my1!U9</f>
        <v/>
      </c>
      <c r="V23" s="6">
        <f>test4_10_12_my1!V9</f>
        <v/>
      </c>
      <c r="W23" s="6">
        <f>test4_10_12_my1!W9</f>
        <v/>
      </c>
      <c r="X23" s="6">
        <f>test4_10_12_my1!X9</f>
        <v/>
      </c>
      <c r="Y23">
        <f>test4_10_12_my1!Y9</f>
        <v/>
      </c>
    </row>
    <row r="24" spans="1:26">
      <c r="A24" s="14">
        <f>test4_10_12_my1!A10</f>
        <v/>
      </c>
      <c r="B24" s="14">
        <f>test4_10_12_my1!B10</f>
        <v/>
      </c>
      <c r="C24" s="14">
        <f>test4_10_12_my1!C10</f>
        <v/>
      </c>
      <c r="D24" s="14">
        <f>test4_10_12_my1!D10</f>
        <v/>
      </c>
      <c r="F24" s="14">
        <f>(A24+C24+D24)/3</f>
        <v/>
      </c>
      <c r="K24" s="14">
        <f>test4_10_12_my1!K10</f>
        <v/>
      </c>
      <c r="L24" s="14">
        <f>test4_10_12_my1!L10</f>
        <v/>
      </c>
      <c r="M24" s="14">
        <f>test4_10_12_my1!M10</f>
        <v/>
      </c>
      <c r="N24" s="14">
        <f>test4_10_12_my1!N10</f>
        <v/>
      </c>
      <c r="P24" s="14">
        <f>(K24+M24+N24)/3</f>
        <v/>
      </c>
      <c r="U24" s="14">
        <f>test4_10_12_my1!U10</f>
        <v/>
      </c>
      <c r="V24" s="14">
        <f>test4_10_12_my1!V10</f>
        <v/>
      </c>
      <c r="W24" s="14">
        <f>test4_10_12_my1!W10</f>
        <v/>
      </c>
      <c r="X24" s="14">
        <f>test4_10_12_my1!X10</f>
        <v/>
      </c>
      <c r="Z24" s="14">
        <f>(U24+W24+X24)/3</f>
        <v/>
      </c>
    </row>
    <row r="26" spans="1:26">
      <c r="A26" s="5" t="s">
        <v>10</v>
      </c>
      <c r="K26" s="2" t="s">
        <v>11</v>
      </c>
    </row>
    <row r="27" spans="1:26">
      <c r="A27" s="5">
        <f>test4_10_12_my1!A13</f>
        <v/>
      </c>
      <c r="B27" s="5">
        <f>test4_10_12_my1!B13</f>
        <v/>
      </c>
      <c r="C27" s="5">
        <f>test4_10_12_my1!C13</f>
        <v/>
      </c>
      <c r="D27" s="5">
        <f>test4_10_12_my1!D13</f>
        <v/>
      </c>
      <c r="E27" s="5">
        <f>test4_10_12_my1!E13</f>
        <v/>
      </c>
      <c r="F27" s="5">
        <f>test4_10_12_my1!F13</f>
        <v/>
      </c>
      <c r="G27" s="5">
        <f>test4_10_12_my1!G13</f>
        <v/>
      </c>
      <c r="H27" s="5">
        <f>test4_10_12_my1!H13</f>
        <v/>
      </c>
      <c r="I27" s="5">
        <f>test4_10_12_my1!I13</f>
        <v/>
      </c>
      <c r="K27" s="3">
        <f>'test4_10_12_my1-ALL'!A8</f>
        <v/>
      </c>
      <c r="L27" s="3">
        <f>'test4_10_12_my1-ALL'!B8</f>
        <v/>
      </c>
      <c r="M27" s="3">
        <f>'test4_10_12_my1-ALL'!C8</f>
        <v/>
      </c>
      <c r="N27" s="3">
        <f>'test4_10_12_my1-ALL'!D8</f>
        <v/>
      </c>
      <c r="O27" s="3">
        <f>'test4_10_12_my1-ALL'!E8</f>
        <v/>
      </c>
      <c r="P27" s="3" t="s">
        <v>13</v>
      </c>
    </row>
    <row r="28" spans="1:26">
      <c r="A28" s="14">
        <f>test4_10_12_my1!A14</f>
        <v/>
      </c>
      <c r="B28" s="14">
        <f>test4_10_12_my1!B14</f>
        <v/>
      </c>
      <c r="C28" s="14">
        <f>test4_10_12_my1!C14</f>
        <v/>
      </c>
      <c r="D28" s="14">
        <f>test4_10_12_my1!D14</f>
        <v/>
      </c>
      <c r="E28" s="14">
        <f>test4_10_12_my1!E14</f>
        <v/>
      </c>
      <c r="F28" s="14">
        <f>test4_10_12_my1!F14</f>
        <v/>
      </c>
      <c r="G28" s="14">
        <f>test4_10_12_my1!G14</f>
        <v/>
      </c>
      <c r="H28" s="14">
        <f>test4_10_12_my1!H14</f>
        <v/>
      </c>
      <c r="I28" s="14">
        <f>test4_10_12_my1!I14</f>
        <v/>
      </c>
      <c r="K28" s="6">
        <f>'test4_10_12_my1-ALL'!A9</f>
        <v/>
      </c>
      <c r="L28" s="6">
        <f>'test4_10_12_my1-ALL'!B9</f>
        <v/>
      </c>
      <c r="M28" s="6">
        <f>'test4_10_12_my1-ALL'!C9</f>
        <v/>
      </c>
      <c r="N28" s="6">
        <f>'test4_10_12_my1-ALL'!D9</f>
        <v/>
      </c>
      <c r="O28">
        <f>'test4_10_12_my1-ALL'!E9</f>
        <v/>
      </c>
    </row>
    <row r="29" spans="1:26">
      <c r="A29">
        <f>test4_10_12_my1!A15</f>
        <v/>
      </c>
      <c r="B29">
        <f>test4_10_12_my1!B15</f>
        <v/>
      </c>
      <c r="C29">
        <f>test4_10_12_my1!C15</f>
        <v/>
      </c>
      <c r="D29">
        <f>test4_10_12_my1!D15</f>
        <v/>
      </c>
      <c r="E29">
        <f>test4_10_12_my1!E15</f>
        <v/>
      </c>
      <c r="F29">
        <f>test4_10_12_my1!F15</f>
        <v/>
      </c>
      <c r="G29">
        <f>test4_10_12_my1!G15</f>
        <v/>
      </c>
      <c r="H29">
        <f>test4_10_12_my1!H15</f>
        <v/>
      </c>
      <c r="I29">
        <f>test4_10_12_my1!I15</f>
        <v/>
      </c>
      <c r="K29" s="14">
        <f>'test4_10_12_my1-ALL'!A10</f>
        <v/>
      </c>
      <c r="L29" s="14">
        <f>'test4_10_12_my1-ALL'!B10</f>
        <v/>
      </c>
      <c r="M29" s="14">
        <f>'test4_10_12_my1-ALL'!C10</f>
        <v/>
      </c>
      <c r="N29" s="14">
        <f>'test4_10_12_my1-ALL'!D10</f>
        <v/>
      </c>
      <c r="O29" s="14">
        <f>'test4_10_12_my1-ALL'!E10</f>
        <v/>
      </c>
      <c r="P29" s="14">
        <f>(K29+M29+N29)/3</f>
        <v/>
      </c>
    </row>
    <row r="31" spans="1:26">
      <c r="A31" t="s">
        <v>7</v>
      </c>
      <c r="B31" s="1" t="s">
        <v>14</v>
      </c>
      <c r="N31" t="s">
        <v>9</v>
      </c>
    </row>
    <row r="32" spans="1:26">
      <c r="A32" s="3">
        <f>test4_10_12_my2!A8</f>
        <v/>
      </c>
      <c r="B32" s="3">
        <f>test4_10_12_my2!B8</f>
        <v/>
      </c>
      <c r="C32" s="3">
        <f>test4_10_12_my2!C8</f>
        <v/>
      </c>
      <c r="D32" s="3">
        <f>test4_10_12_my2!D8</f>
        <v/>
      </c>
      <c r="E32" s="3">
        <f>test4_10_12_my2!E8</f>
        <v/>
      </c>
      <c r="F32" s="3" t="s">
        <v>13</v>
      </c>
      <c r="J32" s="2">
        <f>B3</f>
        <v/>
      </c>
      <c r="K32" s="3">
        <f>test4_10_12_my2!K8</f>
        <v/>
      </c>
      <c r="L32" s="3">
        <f>test4_10_12_my2!L8</f>
        <v/>
      </c>
      <c r="M32" s="3">
        <f>test4_10_12_my2!M8</f>
        <v/>
      </c>
      <c r="N32" s="3">
        <f>test4_10_12_my2!N8</f>
        <v/>
      </c>
      <c r="O32" s="3">
        <f>test4_10_12_my2!O8</f>
        <v/>
      </c>
      <c r="P32" s="3" t="s">
        <v>13</v>
      </c>
      <c r="T32" s="2">
        <f>C3</f>
        <v/>
      </c>
      <c r="U32" s="3">
        <f>test4_10_12_my2!U8</f>
        <v/>
      </c>
      <c r="V32" s="3">
        <f>test4_10_12_my2!V8</f>
        <v/>
      </c>
      <c r="W32" s="3">
        <f>test4_10_12_my2!W8</f>
        <v/>
      </c>
      <c r="X32" s="3">
        <f>test4_10_12_my2!X8</f>
        <v/>
      </c>
      <c r="Y32" s="3">
        <f>test4_10_12_my2!Y8</f>
        <v/>
      </c>
      <c r="Z32" s="3" t="s">
        <v>13</v>
      </c>
    </row>
    <row r="33" spans="1:26">
      <c r="A33" s="6">
        <f>test4_10_12_my2!A9</f>
        <v/>
      </c>
      <c r="B33" s="6">
        <f>test4_10_12_my2!B9</f>
        <v/>
      </c>
      <c r="C33" s="6">
        <f>test4_10_12_my2!C9</f>
        <v/>
      </c>
      <c r="D33" s="6">
        <f>test4_10_12_my2!D9</f>
        <v/>
      </c>
      <c r="E33">
        <f>test4_10_12_my2!E9</f>
        <v/>
      </c>
      <c r="K33" s="6">
        <f>test4_10_12_my2!K9</f>
        <v/>
      </c>
      <c r="L33" s="6">
        <f>test4_10_12_my2!L9</f>
        <v/>
      </c>
      <c r="M33" s="6">
        <f>test4_10_12_my2!M9</f>
        <v/>
      </c>
      <c r="N33" s="6">
        <f>test4_10_12_my2!N9</f>
        <v/>
      </c>
      <c r="O33">
        <f>test4_10_12_my2!O9</f>
        <v/>
      </c>
      <c r="U33" s="6">
        <f>test4_10_12_my2!U9</f>
        <v/>
      </c>
      <c r="V33" s="6">
        <f>test4_10_12_my2!V9</f>
        <v/>
      </c>
      <c r="W33" s="6">
        <f>test4_10_12_my2!W9</f>
        <v/>
      </c>
      <c r="X33" s="6">
        <f>test4_10_12_my2!X9</f>
        <v/>
      </c>
      <c r="Y33">
        <f>test4_10_12_my2!Y9</f>
        <v/>
      </c>
    </row>
    <row r="34" spans="1:26">
      <c r="A34" s="14">
        <f>test4_10_12_my2!A10</f>
        <v/>
      </c>
      <c r="B34" s="14">
        <f>test4_10_12_my2!B10</f>
        <v/>
      </c>
      <c r="C34" s="14">
        <f>test4_10_12_my2!C10</f>
        <v/>
      </c>
      <c r="D34" s="14">
        <f>test4_10_12_my2!D10</f>
        <v/>
      </c>
      <c r="F34" s="14">
        <f>(A34+C34+D34)/3</f>
        <v/>
      </c>
      <c r="K34" s="14">
        <f>test4_10_12_my2!K10</f>
        <v/>
      </c>
      <c r="L34" s="14">
        <f>test4_10_12_my2!L10</f>
        <v/>
      </c>
      <c r="M34" s="14">
        <f>test4_10_12_my2!M10</f>
        <v/>
      </c>
      <c r="N34" s="14">
        <f>test4_10_12_my2!N10</f>
        <v/>
      </c>
      <c r="P34" s="14">
        <f>(K34+M34+N34)/3</f>
        <v/>
      </c>
      <c r="U34" s="14">
        <f>test4_10_12_my2!U10</f>
        <v/>
      </c>
      <c r="V34" s="14">
        <f>test4_10_12_my2!V10</f>
        <v/>
      </c>
      <c r="W34" s="14">
        <f>test4_10_12_my2!W10</f>
        <v/>
      </c>
      <c r="X34" s="14">
        <f>test4_10_12_my2!X10</f>
        <v/>
      </c>
      <c r="Z34" s="14">
        <f>(U34+W34+X34)/3</f>
        <v/>
      </c>
    </row>
    <row r="36" spans="1:26">
      <c r="A36" s="5" t="s">
        <v>10</v>
      </c>
      <c r="K36" s="2" t="s">
        <v>11</v>
      </c>
    </row>
    <row r="37" spans="1:26">
      <c r="A37" s="5">
        <f>test4_10_12_my2!A13</f>
        <v/>
      </c>
      <c r="B37" s="5">
        <f>test4_10_12_my2!B13</f>
        <v/>
      </c>
      <c r="C37" s="5">
        <f>test4_10_12_my2!C13</f>
        <v/>
      </c>
      <c r="D37" s="5">
        <f>test4_10_12_my2!D13</f>
        <v/>
      </c>
      <c r="E37" s="5">
        <f>test4_10_12_my2!E13</f>
        <v/>
      </c>
      <c r="F37" s="5">
        <f>test4_10_12_my2!F13</f>
        <v/>
      </c>
      <c r="G37" s="5">
        <f>test4_10_12_my2!G13</f>
        <v/>
      </c>
      <c r="H37" s="5">
        <f>test4_10_12_my2!H13</f>
        <v/>
      </c>
      <c r="I37" s="5">
        <f>test4_10_12_my2!I13</f>
        <v/>
      </c>
      <c r="K37" s="3">
        <f>'test4_10_12_my2-ALL'!A8</f>
        <v/>
      </c>
      <c r="L37" s="3">
        <f>'test4_10_12_my2-ALL'!B8</f>
        <v/>
      </c>
      <c r="M37" s="3">
        <f>'test4_10_12_my2-ALL'!C8</f>
        <v/>
      </c>
      <c r="N37" s="3">
        <f>'test4_10_12_my2-ALL'!D8</f>
        <v/>
      </c>
      <c r="O37" s="3">
        <f>'test4_10_12_my2-ALL'!E8</f>
        <v/>
      </c>
      <c r="P37" s="3" t="s">
        <v>13</v>
      </c>
    </row>
    <row r="38" spans="1:26">
      <c r="A38" s="14">
        <f>test4_10_12_my2!A14</f>
        <v/>
      </c>
      <c r="B38" s="14">
        <f>test4_10_12_my2!B14</f>
        <v/>
      </c>
      <c r="C38" s="14">
        <f>test4_10_12_my2!C14</f>
        <v/>
      </c>
      <c r="D38" s="14">
        <f>test4_10_12_my2!D14</f>
        <v/>
      </c>
      <c r="E38" s="14">
        <f>test4_10_12_my2!E14</f>
        <v/>
      </c>
      <c r="F38" s="14">
        <f>test4_10_12_my2!F14</f>
        <v/>
      </c>
      <c r="G38" s="14">
        <f>test4_10_12_my2!G14</f>
        <v/>
      </c>
      <c r="H38" s="14">
        <f>test4_10_12_my2!H14</f>
        <v/>
      </c>
      <c r="I38" s="14">
        <f>test4_10_12_my2!I14</f>
        <v/>
      </c>
      <c r="K38" s="6">
        <f>'test4_10_12_my2-ALL'!A9</f>
        <v/>
      </c>
      <c r="L38" s="6">
        <f>'test4_10_12_my2-ALL'!B9</f>
        <v/>
      </c>
      <c r="M38" s="6">
        <f>'test4_10_12_my2-ALL'!C9</f>
        <v/>
      </c>
      <c r="N38" s="6">
        <f>'test4_10_12_my2-ALL'!D9</f>
        <v/>
      </c>
      <c r="O38">
        <f>'test4_10_12_my2-ALL'!E9</f>
        <v/>
      </c>
    </row>
    <row r="39" spans="1:26">
      <c r="A39">
        <f>test4_10_12_my2!A15</f>
        <v/>
      </c>
      <c r="B39">
        <f>test4_10_12_my2!B15</f>
        <v/>
      </c>
      <c r="C39">
        <f>test4_10_12_my2!C15</f>
        <v/>
      </c>
      <c r="D39">
        <f>test4_10_12_my2!D15</f>
        <v/>
      </c>
      <c r="E39">
        <f>test4_10_12_my2!E15</f>
        <v/>
      </c>
      <c r="F39">
        <f>test4_10_12_my2!F15</f>
        <v/>
      </c>
      <c r="G39">
        <f>test4_10_12_my2!G15</f>
        <v/>
      </c>
      <c r="H39">
        <f>test4_10_12_my2!H15</f>
        <v/>
      </c>
      <c r="I39">
        <f>test4_10_12_my2!I15</f>
        <v/>
      </c>
      <c r="K39" s="14">
        <f>'test4_10_12_my2-ALL'!A10</f>
        <v/>
      </c>
      <c r="L39" s="14">
        <f>'test4_10_12_my2-ALL'!B10</f>
        <v/>
      </c>
      <c r="M39" s="14">
        <f>'test4_10_12_my2-ALL'!C10</f>
        <v/>
      </c>
      <c r="N39" s="14">
        <f>'test4_10_12_my2-ALL'!D10</f>
        <v/>
      </c>
      <c r="O39" s="14">
        <f>'test4_10_12_my2-ALL'!E10</f>
        <v/>
      </c>
      <c r="P39" s="14">
        <f>(K39+M39+N39)/3</f>
        <v/>
      </c>
    </row>
  </sheetData>
  <conditionalFormatting sqref="A23">
    <cfRule dxfId="0" operator="equal" priority="1" stopIfTrue="1" type="cellIs">
      <formula>'DBD_test4_10_12'!$A9</formula>
    </cfRule>
    <cfRule dxfId="1" operator="greaterThan" priority="2" stopIfTrue="1" type="cellIs">
      <formula>'DBD_test4_10_12'!$A9</formula>
    </cfRule>
    <cfRule dxfId="2" operator="lessThan" priority="3" stopIfTrue="1" type="cellIs">
      <formula>'DBD_test4_10_12'!$A9</formula>
    </cfRule>
  </conditionalFormatting>
  <conditionalFormatting sqref="B23">
    <cfRule dxfId="0" operator="equal" priority="4" stopIfTrue="1" type="cellIs">
      <formula>'DBD_test4_10_12'!$B9</formula>
    </cfRule>
    <cfRule dxfId="1" operator="greaterThan" priority="5" stopIfTrue="1" type="cellIs">
      <formula>'DBD_test4_10_12'!$B9</formula>
    </cfRule>
    <cfRule dxfId="2" operator="lessThan" priority="6" stopIfTrue="1" type="cellIs">
      <formula>'DBD_test4_10_12'!$B9</formula>
    </cfRule>
  </conditionalFormatting>
  <conditionalFormatting sqref="C23">
    <cfRule dxfId="0" operator="equal" priority="7" stopIfTrue="1" type="cellIs">
      <formula>'DBD_test4_10_12'!$C9</formula>
    </cfRule>
    <cfRule dxfId="1" operator="greaterThan" priority="8" stopIfTrue="1" type="cellIs">
      <formula>'DBD_test4_10_12'!$C9</formula>
    </cfRule>
    <cfRule dxfId="2" operator="lessThan" priority="9" stopIfTrue="1" type="cellIs">
      <formula>'DBD_test4_10_12'!$C9</formula>
    </cfRule>
  </conditionalFormatting>
  <conditionalFormatting sqref="D23">
    <cfRule dxfId="0" operator="equal" priority="10" stopIfTrue="1" type="cellIs">
      <formula>'DBD_test4_10_12'!$D9</formula>
    </cfRule>
    <cfRule dxfId="1" operator="greaterThan" priority="11" stopIfTrue="1" type="cellIs">
      <formula>'DBD_test4_10_12'!$D9</formula>
    </cfRule>
    <cfRule dxfId="2" operator="lessThan" priority="12" stopIfTrue="1" type="cellIs">
      <formula>'DBD_test4_10_12'!$D9</formula>
    </cfRule>
  </conditionalFormatting>
  <conditionalFormatting sqref="F24">
    <cfRule dxfId="0" operator="equal" priority="13" stopIfTrue="1" type="cellIs">
      <formula>1</formula>
    </cfRule>
    <cfRule dxfId="1" operator="greaterThan" priority="14" stopIfTrue="1" type="cellIs">
      <formula>1</formula>
    </cfRule>
    <cfRule dxfId="2" operator="lessThan" priority="15" stopIfTrue="1" type="cellIs">
      <formula>1</formula>
    </cfRule>
  </conditionalFormatting>
  <conditionalFormatting sqref="K23">
    <cfRule dxfId="0" operator="equal" priority="16" stopIfTrue="1" type="cellIs">
      <formula>'DBD_test4_10_12'!$K9</formula>
    </cfRule>
    <cfRule dxfId="1" operator="greaterThan" priority="17" stopIfTrue="1" type="cellIs">
      <formula>'DBD_test4_10_12'!$K9</formula>
    </cfRule>
    <cfRule dxfId="2" operator="lessThan" priority="18" stopIfTrue="1" type="cellIs">
      <formula>'DBD_test4_10_12'!$K9</formula>
    </cfRule>
  </conditionalFormatting>
  <conditionalFormatting sqref="L23">
    <cfRule dxfId="0" operator="equal" priority="19" stopIfTrue="1" type="cellIs">
      <formula>'DBD_test4_10_12'!$L9</formula>
    </cfRule>
    <cfRule dxfId="1" operator="greaterThan" priority="20" stopIfTrue="1" type="cellIs">
      <formula>'DBD_test4_10_12'!$L9</formula>
    </cfRule>
    <cfRule dxfId="2" operator="lessThan" priority="21" stopIfTrue="1" type="cellIs">
      <formula>'DBD_test4_10_12'!$L9</formula>
    </cfRule>
  </conditionalFormatting>
  <conditionalFormatting sqref="M23">
    <cfRule dxfId="0" operator="equal" priority="22" stopIfTrue="1" type="cellIs">
      <formula>'DBD_test4_10_12'!$M9</formula>
    </cfRule>
    <cfRule dxfId="1" operator="greaterThan" priority="23" stopIfTrue="1" type="cellIs">
      <formula>'DBD_test4_10_12'!$M9</formula>
    </cfRule>
    <cfRule dxfId="2" operator="lessThan" priority="24" stopIfTrue="1" type="cellIs">
      <formula>'DBD_test4_10_12'!$M9</formula>
    </cfRule>
  </conditionalFormatting>
  <conditionalFormatting sqref="N23">
    <cfRule dxfId="0" operator="equal" priority="25" stopIfTrue="1" type="cellIs">
      <formula>'DBD_test4_10_12'!$N9</formula>
    </cfRule>
    <cfRule dxfId="1" operator="greaterThan" priority="26" stopIfTrue="1" type="cellIs">
      <formula>'DBD_test4_10_12'!$N9</formula>
    </cfRule>
    <cfRule dxfId="2" operator="lessThan" priority="27" stopIfTrue="1" type="cellIs">
      <formula>'DBD_test4_10_12'!$N9</formula>
    </cfRule>
  </conditionalFormatting>
  <conditionalFormatting sqref="P24">
    <cfRule dxfId="0" operator="equal" priority="28" stopIfTrue="1" type="cellIs">
      <formula>1</formula>
    </cfRule>
    <cfRule dxfId="1" operator="greaterThan" priority="29" stopIfTrue="1" type="cellIs">
      <formula>1</formula>
    </cfRule>
    <cfRule dxfId="2" operator="lessThan" priority="30" stopIfTrue="1" type="cellIs">
      <formula>1</formula>
    </cfRule>
  </conditionalFormatting>
  <conditionalFormatting sqref="U23">
    <cfRule dxfId="0" operator="equal" priority="31" stopIfTrue="1" type="cellIs">
      <formula>'DBD_test4_10_12'!$U9</formula>
    </cfRule>
    <cfRule dxfId="1" operator="greaterThan" priority="32" stopIfTrue="1" type="cellIs">
      <formula>'DBD_test4_10_12'!$U9</formula>
    </cfRule>
    <cfRule dxfId="2" operator="lessThan" priority="33" stopIfTrue="1" type="cellIs">
      <formula>'DBD_test4_10_12'!$U9</formula>
    </cfRule>
  </conditionalFormatting>
  <conditionalFormatting sqref="V23">
    <cfRule dxfId="0" operator="equal" priority="34" stopIfTrue="1" type="cellIs">
      <formula>'DBD_test4_10_12'!$V9</formula>
    </cfRule>
    <cfRule dxfId="1" operator="greaterThan" priority="35" stopIfTrue="1" type="cellIs">
      <formula>'DBD_test4_10_12'!$V9</formula>
    </cfRule>
    <cfRule dxfId="2" operator="lessThan" priority="36" stopIfTrue="1" type="cellIs">
      <formula>'DBD_test4_10_12'!$V9</formula>
    </cfRule>
  </conditionalFormatting>
  <conditionalFormatting sqref="W23">
    <cfRule dxfId="0" operator="equal" priority="37" stopIfTrue="1" type="cellIs">
      <formula>'DBD_test4_10_12'!$W9</formula>
    </cfRule>
    <cfRule dxfId="1" operator="greaterThan" priority="38" stopIfTrue="1" type="cellIs">
      <formula>'DBD_test4_10_12'!$W9</formula>
    </cfRule>
    <cfRule dxfId="2" operator="lessThan" priority="39" stopIfTrue="1" type="cellIs">
      <formula>'DBD_test4_10_12'!$W9</formula>
    </cfRule>
  </conditionalFormatting>
  <conditionalFormatting sqref="X23">
    <cfRule dxfId="0" operator="equal" priority="40" stopIfTrue="1" type="cellIs">
      <formula>'DBD_test4_10_12'!$X9</formula>
    </cfRule>
    <cfRule dxfId="1" operator="greaterThan" priority="41" stopIfTrue="1" type="cellIs">
      <formula>'DBD_test4_10_12'!$X9</formula>
    </cfRule>
    <cfRule dxfId="2" operator="lessThan" priority="42" stopIfTrue="1" type="cellIs">
      <formula>'DBD_test4_10_12'!$X9</formula>
    </cfRule>
  </conditionalFormatting>
  <conditionalFormatting sqref="Z24">
    <cfRule dxfId="0" operator="equal" priority="43" stopIfTrue="1" type="cellIs">
      <formula>1</formula>
    </cfRule>
    <cfRule dxfId="1" operator="greaterThan" priority="44" stopIfTrue="1" type="cellIs">
      <formula>1</formula>
    </cfRule>
    <cfRule dxfId="2" operator="lessThan" priority="45" stopIfTrue="1" type="cellIs">
      <formula>1</formula>
    </cfRule>
  </conditionalFormatting>
  <conditionalFormatting sqref="K28">
    <cfRule dxfId="0" operator="equal" priority="46" stopIfTrue="1" type="cellIs">
      <formula>'DBD_test4_10_12-ALL'!$A9</formula>
    </cfRule>
    <cfRule dxfId="1" operator="greaterThan" priority="47" stopIfTrue="1" type="cellIs">
      <formula>'DBD_test4_10_12-ALL'!$A9</formula>
    </cfRule>
    <cfRule dxfId="2" operator="lessThan" priority="48" stopIfTrue="1" type="cellIs">
      <formula>'DBD_test4_10_12-ALL'!$A9</formula>
    </cfRule>
  </conditionalFormatting>
  <conditionalFormatting sqref="L28">
    <cfRule dxfId="0" operator="equal" priority="49" stopIfTrue="1" type="cellIs">
      <formula>'DBD_test4_10_12-ALL'!$B9</formula>
    </cfRule>
    <cfRule dxfId="1" operator="greaterThan" priority="50" stopIfTrue="1" type="cellIs">
      <formula>'DBD_test4_10_12-ALL'!$B9</formula>
    </cfRule>
    <cfRule dxfId="2" operator="lessThan" priority="51" stopIfTrue="1" type="cellIs">
      <formula>'DBD_test4_10_12-ALL'!$B9</formula>
    </cfRule>
  </conditionalFormatting>
  <conditionalFormatting sqref="M28">
    <cfRule dxfId="0" operator="equal" priority="52" stopIfTrue="1" type="cellIs">
      <formula>'DBD_test4_10_12-ALL'!$C9</formula>
    </cfRule>
    <cfRule dxfId="1" operator="greaterThan" priority="53" stopIfTrue="1" type="cellIs">
      <formula>'DBD_test4_10_12-ALL'!$C9</formula>
    </cfRule>
    <cfRule dxfId="2" operator="lessThan" priority="54" stopIfTrue="1" type="cellIs">
      <formula>'DBD_test4_10_12-ALL'!$C9</formula>
    </cfRule>
  </conditionalFormatting>
  <conditionalFormatting sqref="N28">
    <cfRule dxfId="0" operator="equal" priority="55" stopIfTrue="1" type="cellIs">
      <formula>'DBD_test4_10_12-ALL'!$D9</formula>
    </cfRule>
    <cfRule dxfId="1" operator="greaterThan" priority="56" stopIfTrue="1" type="cellIs">
      <formula>'DBD_test4_10_12-ALL'!$D9</formula>
    </cfRule>
    <cfRule dxfId="2" operator="lessThan" priority="57" stopIfTrue="1" type="cellIs">
      <formula>'DBD_test4_10_12-ALL'!$D9</formula>
    </cfRule>
  </conditionalFormatting>
  <conditionalFormatting sqref="P29">
    <cfRule dxfId="0" operator="equal" priority="58" stopIfTrue="1" type="cellIs">
      <formula>1</formula>
    </cfRule>
    <cfRule dxfId="1" operator="greaterThan" priority="59" stopIfTrue="1" type="cellIs">
      <formula>1</formula>
    </cfRule>
    <cfRule dxfId="2" operator="lessThan" priority="60" stopIfTrue="1" type="cellIs">
      <formula>1</formula>
    </cfRule>
  </conditionalFormatting>
  <conditionalFormatting sqref="A28">
    <cfRule dxfId="0" operator="equal" priority="61" stopIfTrue="1" type="cellIs">
      <formula>'DBD_test4_10_12'!$A14</formula>
    </cfRule>
    <cfRule dxfId="1" operator="greaterThan" priority="62" stopIfTrue="1" type="cellIs">
      <formula>'DBD_test4_10_12'!$A14</formula>
    </cfRule>
    <cfRule dxfId="2" operator="lessThan" priority="63" stopIfTrue="1" type="cellIs">
      <formula>'DBD_test4_10_12'!$A14</formula>
    </cfRule>
    <cfRule dxfId="0" operator="equal" priority="64" stopIfTrue="1" type="cellIs">
      <formula>'DBD_test4_10_12'!$A14</formula>
    </cfRule>
    <cfRule dxfId="1" operator="greaterThan" priority="65" stopIfTrue="1" type="cellIs">
      <formula>'DBD_test4_10_12'!$A14</formula>
    </cfRule>
    <cfRule dxfId="2" operator="lessThan" priority="66" stopIfTrue="1" type="cellIs">
      <formula>'DBD_test4_10_12'!$A14</formula>
    </cfRule>
    <cfRule dxfId="0" operator="equal" priority="67" stopIfTrue="1" type="cellIs">
      <formula>'DBD_test4_10_12'!$A14</formula>
    </cfRule>
    <cfRule dxfId="1" operator="greaterThan" priority="68" stopIfTrue="1" type="cellIs">
      <formula>'DBD_test4_10_12'!$A14</formula>
    </cfRule>
    <cfRule dxfId="2" operator="lessThan" priority="69" stopIfTrue="1" type="cellIs">
      <formula>'DBD_test4_10_12'!$A14</formula>
    </cfRule>
  </conditionalFormatting>
  <conditionalFormatting sqref="B28">
    <cfRule dxfId="0" operator="equal" priority="70" stopIfTrue="1" type="cellIs">
      <formula>'DBD_test4_10_12'!$B14</formula>
    </cfRule>
    <cfRule dxfId="1" operator="greaterThan" priority="71" stopIfTrue="1" type="cellIs">
      <formula>'DBD_test4_10_12'!$B14</formula>
    </cfRule>
    <cfRule dxfId="2" operator="lessThan" priority="72" stopIfTrue="1" type="cellIs">
      <formula>'DBD_test4_10_12'!$B14</formula>
    </cfRule>
    <cfRule dxfId="0" operator="equal" priority="73" stopIfTrue="1" type="cellIs">
      <formula>'DBD_test4_10_12'!$B14</formula>
    </cfRule>
    <cfRule dxfId="1" operator="greaterThan" priority="74" stopIfTrue="1" type="cellIs">
      <formula>'DBD_test4_10_12'!$B14</formula>
    </cfRule>
    <cfRule dxfId="2" operator="lessThan" priority="75" stopIfTrue="1" type="cellIs">
      <formula>'DBD_test4_10_12'!$B14</formula>
    </cfRule>
    <cfRule dxfId="0" operator="equal" priority="76" stopIfTrue="1" type="cellIs">
      <formula>'DBD_test4_10_12'!$B14</formula>
    </cfRule>
    <cfRule dxfId="1" operator="greaterThan" priority="77" stopIfTrue="1" type="cellIs">
      <formula>'DBD_test4_10_12'!$B14</formula>
    </cfRule>
    <cfRule dxfId="2" operator="lessThan" priority="78" stopIfTrue="1" type="cellIs">
      <formula>'DBD_test4_10_12'!$B14</formula>
    </cfRule>
  </conditionalFormatting>
  <conditionalFormatting sqref="C28">
    <cfRule dxfId="0" operator="equal" priority="79" stopIfTrue="1" type="cellIs">
      <formula>'DBD_test4_10_12'!$C14</formula>
    </cfRule>
    <cfRule dxfId="1" operator="greaterThan" priority="80" stopIfTrue="1" type="cellIs">
      <formula>'DBD_test4_10_12'!$C14</formula>
    </cfRule>
    <cfRule dxfId="2" operator="lessThan" priority="81" stopIfTrue="1" type="cellIs">
      <formula>'DBD_test4_10_12'!$C14</formula>
    </cfRule>
    <cfRule dxfId="0" operator="equal" priority="82" stopIfTrue="1" type="cellIs">
      <formula>'DBD_test4_10_12'!$C14</formula>
    </cfRule>
    <cfRule dxfId="1" operator="greaterThan" priority="83" stopIfTrue="1" type="cellIs">
      <formula>'DBD_test4_10_12'!$C14</formula>
    </cfRule>
    <cfRule dxfId="2" operator="lessThan" priority="84" stopIfTrue="1" type="cellIs">
      <formula>'DBD_test4_10_12'!$C14</formula>
    </cfRule>
    <cfRule dxfId="0" operator="equal" priority="85" stopIfTrue="1" type="cellIs">
      <formula>'DBD_test4_10_12'!$C14</formula>
    </cfRule>
    <cfRule dxfId="1" operator="greaterThan" priority="86" stopIfTrue="1" type="cellIs">
      <formula>'DBD_test4_10_12'!$C14</formula>
    </cfRule>
    <cfRule dxfId="2" operator="lessThan" priority="87" stopIfTrue="1" type="cellIs">
      <formula>'DBD_test4_10_12'!$C14</formula>
    </cfRule>
  </conditionalFormatting>
  <conditionalFormatting sqref="D28">
    <cfRule dxfId="0" operator="equal" priority="88" stopIfTrue="1" type="cellIs">
      <formula>'DBD_test4_10_12'!$D14</formula>
    </cfRule>
    <cfRule dxfId="1" operator="greaterThan" priority="89" stopIfTrue="1" type="cellIs">
      <formula>'DBD_test4_10_12'!$D14</formula>
    </cfRule>
    <cfRule dxfId="2" operator="lessThan" priority="90" stopIfTrue="1" type="cellIs">
      <formula>'DBD_test4_10_12'!$D14</formula>
    </cfRule>
    <cfRule dxfId="0" operator="equal" priority="91" stopIfTrue="1" type="cellIs">
      <formula>'DBD_test4_10_12'!$D14</formula>
    </cfRule>
    <cfRule dxfId="1" operator="greaterThan" priority="92" stopIfTrue="1" type="cellIs">
      <formula>'DBD_test4_10_12'!$D14</formula>
    </cfRule>
    <cfRule dxfId="2" operator="lessThan" priority="93" stopIfTrue="1" type="cellIs">
      <formula>'DBD_test4_10_12'!$D14</formula>
    </cfRule>
    <cfRule dxfId="0" operator="equal" priority="94" stopIfTrue="1" type="cellIs">
      <formula>'DBD_test4_10_12'!$D14</formula>
    </cfRule>
    <cfRule dxfId="1" operator="greaterThan" priority="95" stopIfTrue="1" type="cellIs">
      <formula>'DBD_test4_10_12'!$D14</formula>
    </cfRule>
    <cfRule dxfId="2" operator="lessThan" priority="96" stopIfTrue="1" type="cellIs">
      <formula>'DBD_test4_10_12'!$D14</formula>
    </cfRule>
  </conditionalFormatting>
  <conditionalFormatting sqref="E28">
    <cfRule dxfId="0" operator="equal" priority="97" stopIfTrue="1" type="cellIs">
      <formula>'DBD_test4_10_12'!$E14</formula>
    </cfRule>
    <cfRule dxfId="1" operator="greaterThan" priority="98" stopIfTrue="1" type="cellIs">
      <formula>'DBD_test4_10_12'!$E14</formula>
    </cfRule>
    <cfRule dxfId="2" operator="lessThan" priority="99" stopIfTrue="1" type="cellIs">
      <formula>'DBD_test4_10_12'!$E14</formula>
    </cfRule>
    <cfRule dxfId="0" operator="equal" priority="100" stopIfTrue="1" type="cellIs">
      <formula>'DBD_test4_10_12'!$E14</formula>
    </cfRule>
    <cfRule dxfId="1" operator="greaterThan" priority="101" stopIfTrue="1" type="cellIs">
      <formula>'DBD_test4_10_12'!$E14</formula>
    </cfRule>
    <cfRule dxfId="2" operator="lessThan" priority="102" stopIfTrue="1" type="cellIs">
      <formula>'DBD_test4_10_12'!$E14</formula>
    </cfRule>
    <cfRule dxfId="0" operator="equal" priority="103" stopIfTrue="1" type="cellIs">
      <formula>'DBD_test4_10_12'!$E14</formula>
    </cfRule>
    <cfRule dxfId="1" operator="greaterThan" priority="104" stopIfTrue="1" type="cellIs">
      <formula>'DBD_test4_10_12'!$E14</formula>
    </cfRule>
    <cfRule dxfId="2" operator="lessThan" priority="105" stopIfTrue="1" type="cellIs">
      <formula>'DBD_test4_10_12'!$E14</formula>
    </cfRule>
  </conditionalFormatting>
  <conditionalFormatting sqref="F28">
    <cfRule dxfId="0" operator="equal" priority="106" stopIfTrue="1" type="cellIs">
      <formula>'DBD_test4_10_12'!$F14</formula>
    </cfRule>
    <cfRule dxfId="1" operator="greaterThan" priority="107" stopIfTrue="1" type="cellIs">
      <formula>'DBD_test4_10_12'!$F14</formula>
    </cfRule>
    <cfRule dxfId="2" operator="lessThan" priority="108" stopIfTrue="1" type="cellIs">
      <formula>'DBD_test4_10_12'!$F14</formula>
    </cfRule>
    <cfRule dxfId="0" operator="equal" priority="109" stopIfTrue="1" type="cellIs">
      <formula>'DBD_test4_10_12'!$F14</formula>
    </cfRule>
    <cfRule dxfId="1" operator="greaterThan" priority="110" stopIfTrue="1" type="cellIs">
      <formula>'DBD_test4_10_12'!$F14</formula>
    </cfRule>
    <cfRule dxfId="2" operator="lessThan" priority="111" stopIfTrue="1" type="cellIs">
      <formula>'DBD_test4_10_12'!$F14</formula>
    </cfRule>
    <cfRule dxfId="0" operator="equal" priority="112" stopIfTrue="1" type="cellIs">
      <formula>'DBD_test4_10_12'!$F14</formula>
    </cfRule>
    <cfRule dxfId="1" operator="greaterThan" priority="113" stopIfTrue="1" type="cellIs">
      <formula>'DBD_test4_10_12'!$F14</formula>
    </cfRule>
    <cfRule dxfId="2" operator="lessThan" priority="114" stopIfTrue="1" type="cellIs">
      <formula>'DBD_test4_10_12'!$F14</formula>
    </cfRule>
  </conditionalFormatting>
  <conditionalFormatting sqref="G28">
    <cfRule dxfId="0" operator="equal" priority="115" stopIfTrue="1" type="cellIs">
      <formula>'DBD_test4_10_12'!$G14</formula>
    </cfRule>
    <cfRule dxfId="1" operator="greaterThan" priority="116" stopIfTrue="1" type="cellIs">
      <formula>'DBD_test4_10_12'!$G14</formula>
    </cfRule>
    <cfRule dxfId="2" operator="lessThan" priority="117" stopIfTrue="1" type="cellIs">
      <formula>'DBD_test4_10_12'!$G14</formula>
    </cfRule>
    <cfRule dxfId="0" operator="equal" priority="118" stopIfTrue="1" type="cellIs">
      <formula>'DBD_test4_10_12'!$G14</formula>
    </cfRule>
    <cfRule dxfId="1" operator="greaterThan" priority="119" stopIfTrue="1" type="cellIs">
      <formula>'DBD_test4_10_12'!$G14</formula>
    </cfRule>
    <cfRule dxfId="2" operator="lessThan" priority="120" stopIfTrue="1" type="cellIs">
      <formula>'DBD_test4_10_12'!$G14</formula>
    </cfRule>
    <cfRule dxfId="0" operator="equal" priority="121" stopIfTrue="1" type="cellIs">
      <formula>'DBD_test4_10_12'!$G14</formula>
    </cfRule>
    <cfRule dxfId="1" operator="greaterThan" priority="122" stopIfTrue="1" type="cellIs">
      <formula>'DBD_test4_10_12'!$G14</formula>
    </cfRule>
    <cfRule dxfId="2" operator="lessThan" priority="123" stopIfTrue="1" type="cellIs">
      <formula>'DBD_test4_10_12'!$G14</formula>
    </cfRule>
  </conditionalFormatting>
  <conditionalFormatting sqref="H28">
    <cfRule dxfId="0" operator="equal" priority="124" stopIfTrue="1" type="cellIs">
      <formula>'DBD_test4_10_12'!$H14</formula>
    </cfRule>
    <cfRule dxfId="1" operator="greaterThan" priority="125" stopIfTrue="1" type="cellIs">
      <formula>'DBD_test4_10_12'!$H14</formula>
    </cfRule>
    <cfRule dxfId="2" operator="lessThan" priority="126" stopIfTrue="1" type="cellIs">
      <formula>'DBD_test4_10_12'!$H14</formula>
    </cfRule>
    <cfRule dxfId="0" operator="equal" priority="127" stopIfTrue="1" type="cellIs">
      <formula>'DBD_test4_10_12'!$H14</formula>
    </cfRule>
    <cfRule dxfId="1" operator="greaterThan" priority="128" stopIfTrue="1" type="cellIs">
      <formula>'DBD_test4_10_12'!$H14</formula>
    </cfRule>
    <cfRule dxfId="2" operator="lessThan" priority="129" stopIfTrue="1" type="cellIs">
      <formula>'DBD_test4_10_12'!$H14</formula>
    </cfRule>
    <cfRule dxfId="0" operator="equal" priority="130" stopIfTrue="1" type="cellIs">
      <formula>'DBD_test4_10_12'!$H14</formula>
    </cfRule>
    <cfRule dxfId="1" operator="greaterThan" priority="131" stopIfTrue="1" type="cellIs">
      <formula>'DBD_test4_10_12'!$H14</formula>
    </cfRule>
    <cfRule dxfId="2" operator="lessThan" priority="132" stopIfTrue="1" type="cellIs">
      <formula>'DBD_test4_10_12'!$H14</formula>
    </cfRule>
  </conditionalFormatting>
  <conditionalFormatting sqref="I28">
    <cfRule dxfId="0" operator="equal" priority="133" stopIfTrue="1" type="cellIs">
      <formula>'DBD_test4_10_12'!$I14</formula>
    </cfRule>
    <cfRule dxfId="1" operator="greaterThan" priority="134" stopIfTrue="1" type="cellIs">
      <formula>'DBD_test4_10_12'!$I14</formula>
    </cfRule>
    <cfRule dxfId="2" operator="lessThan" priority="135" stopIfTrue="1" type="cellIs">
      <formula>'DBD_test4_10_12'!$I14</formula>
    </cfRule>
    <cfRule dxfId="0" operator="equal" priority="136" stopIfTrue="1" type="cellIs">
      <formula>'DBD_test4_10_12'!$I14</formula>
    </cfRule>
    <cfRule dxfId="1" operator="greaterThan" priority="137" stopIfTrue="1" type="cellIs">
      <formula>'DBD_test4_10_12'!$I14</formula>
    </cfRule>
    <cfRule dxfId="2" operator="lessThan" priority="138" stopIfTrue="1" type="cellIs">
      <formula>'DBD_test4_10_12'!$I14</formula>
    </cfRule>
    <cfRule dxfId="0" operator="equal" priority="139" stopIfTrue="1" type="cellIs">
      <formula>'DBD_test4_10_12'!$I14</formula>
    </cfRule>
    <cfRule dxfId="1" operator="greaterThan" priority="140" stopIfTrue="1" type="cellIs">
      <formula>'DBD_test4_10_12'!$I14</formula>
    </cfRule>
    <cfRule dxfId="2" operator="lessThan" priority="141" stopIfTrue="1" type="cellIs">
      <formula>'DBD_test4_10_12'!$I14</formula>
    </cfRule>
  </conditionalFormatting>
  <conditionalFormatting sqref="A33">
    <cfRule dxfId="0" operator="equal" priority="142" stopIfTrue="1" type="cellIs">
      <formula>'DBD_test4_10_12'!$A9</formula>
    </cfRule>
    <cfRule dxfId="1" operator="greaterThan" priority="143" stopIfTrue="1" type="cellIs">
      <formula>'DBD_test4_10_12'!$A9</formula>
    </cfRule>
    <cfRule dxfId="2" operator="lessThan" priority="144" stopIfTrue="1" type="cellIs">
      <formula>'DBD_test4_10_12'!$A9</formula>
    </cfRule>
  </conditionalFormatting>
  <conditionalFormatting sqref="B33">
    <cfRule dxfId="0" operator="equal" priority="145" stopIfTrue="1" type="cellIs">
      <formula>'DBD_test4_10_12'!$B9</formula>
    </cfRule>
    <cfRule dxfId="1" operator="greaterThan" priority="146" stopIfTrue="1" type="cellIs">
      <formula>'DBD_test4_10_12'!$B9</formula>
    </cfRule>
    <cfRule dxfId="2" operator="lessThan" priority="147" stopIfTrue="1" type="cellIs">
      <formula>'DBD_test4_10_12'!$B9</formula>
    </cfRule>
  </conditionalFormatting>
  <conditionalFormatting sqref="C33">
    <cfRule dxfId="0" operator="equal" priority="148" stopIfTrue="1" type="cellIs">
      <formula>'DBD_test4_10_12'!$C9</formula>
    </cfRule>
    <cfRule dxfId="1" operator="greaterThan" priority="149" stopIfTrue="1" type="cellIs">
      <formula>'DBD_test4_10_12'!$C9</formula>
    </cfRule>
    <cfRule dxfId="2" operator="lessThan" priority="150" stopIfTrue="1" type="cellIs">
      <formula>'DBD_test4_10_12'!$C9</formula>
    </cfRule>
  </conditionalFormatting>
  <conditionalFormatting sqref="D33">
    <cfRule dxfId="0" operator="equal" priority="151" stopIfTrue="1" type="cellIs">
      <formula>'DBD_test4_10_12'!$D9</formula>
    </cfRule>
    <cfRule dxfId="1" operator="greaterThan" priority="152" stopIfTrue="1" type="cellIs">
      <formula>'DBD_test4_10_12'!$D9</formula>
    </cfRule>
    <cfRule dxfId="2" operator="lessThan" priority="153" stopIfTrue="1" type="cellIs">
      <formula>'DBD_test4_10_12'!$D9</formula>
    </cfRule>
  </conditionalFormatting>
  <conditionalFormatting sqref="F34">
    <cfRule dxfId="0" operator="equal" priority="154" stopIfTrue="1" type="cellIs">
      <formula>1</formula>
    </cfRule>
    <cfRule dxfId="1" operator="greaterThan" priority="155" stopIfTrue="1" type="cellIs">
      <formula>1</formula>
    </cfRule>
    <cfRule dxfId="2" operator="lessThan" priority="156" stopIfTrue="1" type="cellIs">
      <formula>1</formula>
    </cfRule>
  </conditionalFormatting>
  <conditionalFormatting sqref="K33">
    <cfRule dxfId="0" operator="equal" priority="157" stopIfTrue="1" type="cellIs">
      <formula>'DBD_test4_10_12'!$K9</formula>
    </cfRule>
    <cfRule dxfId="1" operator="greaterThan" priority="158" stopIfTrue="1" type="cellIs">
      <formula>'DBD_test4_10_12'!$K9</formula>
    </cfRule>
    <cfRule dxfId="2" operator="lessThan" priority="159" stopIfTrue="1" type="cellIs">
      <formula>'DBD_test4_10_12'!$K9</formula>
    </cfRule>
  </conditionalFormatting>
  <conditionalFormatting sqref="L33">
    <cfRule dxfId="0" operator="equal" priority="160" stopIfTrue="1" type="cellIs">
      <formula>'DBD_test4_10_12'!$L9</formula>
    </cfRule>
    <cfRule dxfId="1" operator="greaterThan" priority="161" stopIfTrue="1" type="cellIs">
      <formula>'DBD_test4_10_12'!$L9</formula>
    </cfRule>
    <cfRule dxfId="2" operator="lessThan" priority="162" stopIfTrue="1" type="cellIs">
      <formula>'DBD_test4_10_12'!$L9</formula>
    </cfRule>
  </conditionalFormatting>
  <conditionalFormatting sqref="M33">
    <cfRule dxfId="0" operator="equal" priority="163" stopIfTrue="1" type="cellIs">
      <formula>'DBD_test4_10_12'!$M9</formula>
    </cfRule>
    <cfRule dxfId="1" operator="greaterThan" priority="164" stopIfTrue="1" type="cellIs">
      <formula>'DBD_test4_10_12'!$M9</formula>
    </cfRule>
    <cfRule dxfId="2" operator="lessThan" priority="165" stopIfTrue="1" type="cellIs">
      <formula>'DBD_test4_10_12'!$M9</formula>
    </cfRule>
  </conditionalFormatting>
  <conditionalFormatting sqref="N33">
    <cfRule dxfId="0" operator="equal" priority="166" stopIfTrue="1" type="cellIs">
      <formula>'DBD_test4_10_12'!$N9</formula>
    </cfRule>
    <cfRule dxfId="1" operator="greaterThan" priority="167" stopIfTrue="1" type="cellIs">
      <formula>'DBD_test4_10_12'!$N9</formula>
    </cfRule>
    <cfRule dxfId="2" operator="lessThan" priority="168" stopIfTrue="1" type="cellIs">
      <formula>'DBD_test4_10_12'!$N9</formula>
    </cfRule>
  </conditionalFormatting>
  <conditionalFormatting sqref="P34">
    <cfRule dxfId="0" operator="equal" priority="169" stopIfTrue="1" type="cellIs">
      <formula>1</formula>
    </cfRule>
    <cfRule dxfId="1" operator="greaterThan" priority="170" stopIfTrue="1" type="cellIs">
      <formula>1</formula>
    </cfRule>
    <cfRule dxfId="2" operator="lessThan" priority="171" stopIfTrue="1" type="cellIs">
      <formula>1</formula>
    </cfRule>
  </conditionalFormatting>
  <conditionalFormatting sqref="U33">
    <cfRule dxfId="0" operator="equal" priority="172" stopIfTrue="1" type="cellIs">
      <formula>'DBD_test4_10_12'!$U9</formula>
    </cfRule>
    <cfRule dxfId="1" operator="greaterThan" priority="173" stopIfTrue="1" type="cellIs">
      <formula>'DBD_test4_10_12'!$U9</formula>
    </cfRule>
    <cfRule dxfId="2" operator="lessThan" priority="174" stopIfTrue="1" type="cellIs">
      <formula>'DBD_test4_10_12'!$U9</formula>
    </cfRule>
  </conditionalFormatting>
  <conditionalFormatting sqref="V33">
    <cfRule dxfId="0" operator="equal" priority="175" stopIfTrue="1" type="cellIs">
      <formula>'DBD_test4_10_12'!$V9</formula>
    </cfRule>
    <cfRule dxfId="1" operator="greaterThan" priority="176" stopIfTrue="1" type="cellIs">
      <formula>'DBD_test4_10_12'!$V9</formula>
    </cfRule>
    <cfRule dxfId="2" operator="lessThan" priority="177" stopIfTrue="1" type="cellIs">
      <formula>'DBD_test4_10_12'!$V9</formula>
    </cfRule>
  </conditionalFormatting>
  <conditionalFormatting sqref="W33">
    <cfRule dxfId="0" operator="equal" priority="178" stopIfTrue="1" type="cellIs">
      <formula>'DBD_test4_10_12'!$W9</formula>
    </cfRule>
    <cfRule dxfId="1" operator="greaterThan" priority="179" stopIfTrue="1" type="cellIs">
      <formula>'DBD_test4_10_12'!$W9</formula>
    </cfRule>
    <cfRule dxfId="2" operator="lessThan" priority="180" stopIfTrue="1" type="cellIs">
      <formula>'DBD_test4_10_12'!$W9</formula>
    </cfRule>
  </conditionalFormatting>
  <conditionalFormatting sqref="X33">
    <cfRule dxfId="0" operator="equal" priority="181" stopIfTrue="1" type="cellIs">
      <formula>'DBD_test4_10_12'!$X9</formula>
    </cfRule>
    <cfRule dxfId="1" operator="greaterThan" priority="182" stopIfTrue="1" type="cellIs">
      <formula>'DBD_test4_10_12'!$X9</formula>
    </cfRule>
    <cfRule dxfId="2" operator="lessThan" priority="183" stopIfTrue="1" type="cellIs">
      <formula>'DBD_test4_10_12'!$X9</formula>
    </cfRule>
  </conditionalFormatting>
  <conditionalFormatting sqref="Z34">
    <cfRule dxfId="0" operator="equal" priority="184" stopIfTrue="1" type="cellIs">
      <formula>1</formula>
    </cfRule>
    <cfRule dxfId="1" operator="greaterThan" priority="185" stopIfTrue="1" type="cellIs">
      <formula>1</formula>
    </cfRule>
    <cfRule dxfId="2" operator="lessThan" priority="186" stopIfTrue="1" type="cellIs">
      <formula>1</formula>
    </cfRule>
  </conditionalFormatting>
  <conditionalFormatting sqref="K38">
    <cfRule dxfId="0" operator="equal" priority="187" stopIfTrue="1" type="cellIs">
      <formula>'DBD_test4_10_12-ALL'!$A9</formula>
    </cfRule>
    <cfRule dxfId="1" operator="greaterThan" priority="188" stopIfTrue="1" type="cellIs">
      <formula>'DBD_test4_10_12-ALL'!$A9</formula>
    </cfRule>
    <cfRule dxfId="2" operator="lessThan" priority="189" stopIfTrue="1" type="cellIs">
      <formula>'DBD_test4_10_12-ALL'!$A9</formula>
    </cfRule>
  </conditionalFormatting>
  <conditionalFormatting sqref="L38">
    <cfRule dxfId="0" operator="equal" priority="190" stopIfTrue="1" type="cellIs">
      <formula>'DBD_test4_10_12-ALL'!$B9</formula>
    </cfRule>
    <cfRule dxfId="1" operator="greaterThan" priority="191" stopIfTrue="1" type="cellIs">
      <formula>'DBD_test4_10_12-ALL'!$B9</formula>
    </cfRule>
    <cfRule dxfId="2" operator="lessThan" priority="192" stopIfTrue="1" type="cellIs">
      <formula>'DBD_test4_10_12-ALL'!$B9</formula>
    </cfRule>
  </conditionalFormatting>
  <conditionalFormatting sqref="M38">
    <cfRule dxfId="0" operator="equal" priority="193" stopIfTrue="1" type="cellIs">
      <formula>'DBD_test4_10_12-ALL'!$C9</formula>
    </cfRule>
    <cfRule dxfId="1" operator="greaterThan" priority="194" stopIfTrue="1" type="cellIs">
      <formula>'DBD_test4_10_12-ALL'!$C9</formula>
    </cfRule>
    <cfRule dxfId="2" operator="lessThan" priority="195" stopIfTrue="1" type="cellIs">
      <formula>'DBD_test4_10_12-ALL'!$C9</formula>
    </cfRule>
  </conditionalFormatting>
  <conditionalFormatting sqref="N38">
    <cfRule dxfId="0" operator="equal" priority="196" stopIfTrue="1" type="cellIs">
      <formula>'DBD_test4_10_12-ALL'!$D9</formula>
    </cfRule>
    <cfRule dxfId="1" operator="greaterThan" priority="197" stopIfTrue="1" type="cellIs">
      <formula>'DBD_test4_10_12-ALL'!$D9</formula>
    </cfRule>
    <cfRule dxfId="2" operator="lessThan" priority="198" stopIfTrue="1" type="cellIs">
      <formula>'DBD_test4_10_12-ALL'!$D9</formula>
    </cfRule>
  </conditionalFormatting>
  <conditionalFormatting sqref="P39">
    <cfRule dxfId="0" operator="equal" priority="199" stopIfTrue="1" type="cellIs">
      <formula>1</formula>
    </cfRule>
    <cfRule dxfId="1" operator="greaterThan" priority="200" stopIfTrue="1" type="cellIs">
      <formula>1</formula>
    </cfRule>
    <cfRule dxfId="2" operator="lessThan" priority="201" stopIfTrue="1" type="cellIs">
      <formula>1</formula>
    </cfRule>
  </conditionalFormatting>
  <conditionalFormatting sqref="A38">
    <cfRule dxfId="0" operator="equal" priority="202" stopIfTrue="1" type="cellIs">
      <formula>'DBD_test4_10_12'!$A14</formula>
    </cfRule>
    <cfRule dxfId="1" operator="greaterThan" priority="203" stopIfTrue="1" type="cellIs">
      <formula>'DBD_test4_10_12'!$A14</formula>
    </cfRule>
    <cfRule dxfId="2" operator="lessThan" priority="204" stopIfTrue="1" type="cellIs">
      <formula>'DBD_test4_10_12'!$A14</formula>
    </cfRule>
    <cfRule dxfId="0" operator="equal" priority="205" stopIfTrue="1" type="cellIs">
      <formula>'DBD_test4_10_12'!$A14</formula>
    </cfRule>
    <cfRule dxfId="1" operator="greaterThan" priority="206" stopIfTrue="1" type="cellIs">
      <formula>'DBD_test4_10_12'!$A14</formula>
    </cfRule>
    <cfRule dxfId="2" operator="lessThan" priority="207" stopIfTrue="1" type="cellIs">
      <formula>'DBD_test4_10_12'!$A14</formula>
    </cfRule>
    <cfRule dxfId="0" operator="equal" priority="208" stopIfTrue="1" type="cellIs">
      <formula>'DBD_test4_10_12'!$A14</formula>
    </cfRule>
    <cfRule dxfId="1" operator="greaterThan" priority="209" stopIfTrue="1" type="cellIs">
      <formula>'DBD_test4_10_12'!$A14</formula>
    </cfRule>
    <cfRule dxfId="2" operator="lessThan" priority="210" stopIfTrue="1" type="cellIs">
      <formula>'DBD_test4_10_12'!$A14</formula>
    </cfRule>
  </conditionalFormatting>
  <conditionalFormatting sqref="B38">
    <cfRule dxfId="0" operator="equal" priority="211" stopIfTrue="1" type="cellIs">
      <formula>'DBD_test4_10_12'!$B14</formula>
    </cfRule>
    <cfRule dxfId="1" operator="greaterThan" priority="212" stopIfTrue="1" type="cellIs">
      <formula>'DBD_test4_10_12'!$B14</formula>
    </cfRule>
    <cfRule dxfId="2" operator="lessThan" priority="213" stopIfTrue="1" type="cellIs">
      <formula>'DBD_test4_10_12'!$B14</formula>
    </cfRule>
    <cfRule dxfId="0" operator="equal" priority="214" stopIfTrue="1" type="cellIs">
      <formula>'DBD_test4_10_12'!$B14</formula>
    </cfRule>
    <cfRule dxfId="1" operator="greaterThan" priority="215" stopIfTrue="1" type="cellIs">
      <formula>'DBD_test4_10_12'!$B14</formula>
    </cfRule>
    <cfRule dxfId="2" operator="lessThan" priority="216" stopIfTrue="1" type="cellIs">
      <formula>'DBD_test4_10_12'!$B14</formula>
    </cfRule>
    <cfRule dxfId="0" operator="equal" priority="217" stopIfTrue="1" type="cellIs">
      <formula>'DBD_test4_10_12'!$B14</formula>
    </cfRule>
    <cfRule dxfId="1" operator="greaterThan" priority="218" stopIfTrue="1" type="cellIs">
      <formula>'DBD_test4_10_12'!$B14</formula>
    </cfRule>
    <cfRule dxfId="2" operator="lessThan" priority="219" stopIfTrue="1" type="cellIs">
      <formula>'DBD_test4_10_12'!$B14</formula>
    </cfRule>
  </conditionalFormatting>
  <conditionalFormatting sqref="C38">
    <cfRule dxfId="0" operator="equal" priority="220" stopIfTrue="1" type="cellIs">
      <formula>'DBD_test4_10_12'!$C14</formula>
    </cfRule>
    <cfRule dxfId="1" operator="greaterThan" priority="221" stopIfTrue="1" type="cellIs">
      <formula>'DBD_test4_10_12'!$C14</formula>
    </cfRule>
    <cfRule dxfId="2" operator="lessThan" priority="222" stopIfTrue="1" type="cellIs">
      <formula>'DBD_test4_10_12'!$C14</formula>
    </cfRule>
    <cfRule dxfId="0" operator="equal" priority="223" stopIfTrue="1" type="cellIs">
      <formula>'DBD_test4_10_12'!$C14</formula>
    </cfRule>
    <cfRule dxfId="1" operator="greaterThan" priority="224" stopIfTrue="1" type="cellIs">
      <formula>'DBD_test4_10_12'!$C14</formula>
    </cfRule>
    <cfRule dxfId="2" operator="lessThan" priority="225" stopIfTrue="1" type="cellIs">
      <formula>'DBD_test4_10_12'!$C14</formula>
    </cfRule>
    <cfRule dxfId="0" operator="equal" priority="226" stopIfTrue="1" type="cellIs">
      <formula>'DBD_test4_10_12'!$C14</formula>
    </cfRule>
    <cfRule dxfId="1" operator="greaterThan" priority="227" stopIfTrue="1" type="cellIs">
      <formula>'DBD_test4_10_12'!$C14</formula>
    </cfRule>
    <cfRule dxfId="2" operator="lessThan" priority="228" stopIfTrue="1" type="cellIs">
      <formula>'DBD_test4_10_12'!$C14</formula>
    </cfRule>
  </conditionalFormatting>
  <conditionalFormatting sqref="D38">
    <cfRule dxfId="0" operator="equal" priority="229" stopIfTrue="1" type="cellIs">
      <formula>'DBD_test4_10_12'!$D14</formula>
    </cfRule>
    <cfRule dxfId="1" operator="greaterThan" priority="230" stopIfTrue="1" type="cellIs">
      <formula>'DBD_test4_10_12'!$D14</formula>
    </cfRule>
    <cfRule dxfId="2" operator="lessThan" priority="231" stopIfTrue="1" type="cellIs">
      <formula>'DBD_test4_10_12'!$D14</formula>
    </cfRule>
    <cfRule dxfId="0" operator="equal" priority="232" stopIfTrue="1" type="cellIs">
      <formula>'DBD_test4_10_12'!$D14</formula>
    </cfRule>
    <cfRule dxfId="1" operator="greaterThan" priority="233" stopIfTrue="1" type="cellIs">
      <formula>'DBD_test4_10_12'!$D14</formula>
    </cfRule>
    <cfRule dxfId="2" operator="lessThan" priority="234" stopIfTrue="1" type="cellIs">
      <formula>'DBD_test4_10_12'!$D14</formula>
    </cfRule>
    <cfRule dxfId="0" operator="equal" priority="235" stopIfTrue="1" type="cellIs">
      <formula>'DBD_test4_10_12'!$D14</formula>
    </cfRule>
    <cfRule dxfId="1" operator="greaterThan" priority="236" stopIfTrue="1" type="cellIs">
      <formula>'DBD_test4_10_12'!$D14</formula>
    </cfRule>
    <cfRule dxfId="2" operator="lessThan" priority="237" stopIfTrue="1" type="cellIs">
      <formula>'DBD_test4_10_12'!$D14</formula>
    </cfRule>
  </conditionalFormatting>
  <conditionalFormatting sqref="E38">
    <cfRule dxfId="0" operator="equal" priority="238" stopIfTrue="1" type="cellIs">
      <formula>'DBD_test4_10_12'!$E14</formula>
    </cfRule>
    <cfRule dxfId="1" operator="greaterThan" priority="239" stopIfTrue="1" type="cellIs">
      <formula>'DBD_test4_10_12'!$E14</formula>
    </cfRule>
    <cfRule dxfId="2" operator="lessThan" priority="240" stopIfTrue="1" type="cellIs">
      <formula>'DBD_test4_10_12'!$E14</formula>
    </cfRule>
    <cfRule dxfId="0" operator="equal" priority="241" stopIfTrue="1" type="cellIs">
      <formula>'DBD_test4_10_12'!$E14</formula>
    </cfRule>
    <cfRule dxfId="1" operator="greaterThan" priority="242" stopIfTrue="1" type="cellIs">
      <formula>'DBD_test4_10_12'!$E14</formula>
    </cfRule>
    <cfRule dxfId="2" operator="lessThan" priority="243" stopIfTrue="1" type="cellIs">
      <formula>'DBD_test4_10_12'!$E14</formula>
    </cfRule>
    <cfRule dxfId="0" operator="equal" priority="244" stopIfTrue="1" type="cellIs">
      <formula>'DBD_test4_10_12'!$E14</formula>
    </cfRule>
    <cfRule dxfId="1" operator="greaterThan" priority="245" stopIfTrue="1" type="cellIs">
      <formula>'DBD_test4_10_12'!$E14</formula>
    </cfRule>
    <cfRule dxfId="2" operator="lessThan" priority="246" stopIfTrue="1" type="cellIs">
      <formula>'DBD_test4_10_12'!$E14</formula>
    </cfRule>
  </conditionalFormatting>
  <conditionalFormatting sqref="F38">
    <cfRule dxfId="0" operator="equal" priority="247" stopIfTrue="1" type="cellIs">
      <formula>'DBD_test4_10_12'!$F14</formula>
    </cfRule>
    <cfRule dxfId="1" operator="greaterThan" priority="248" stopIfTrue="1" type="cellIs">
      <formula>'DBD_test4_10_12'!$F14</formula>
    </cfRule>
    <cfRule dxfId="2" operator="lessThan" priority="249" stopIfTrue="1" type="cellIs">
      <formula>'DBD_test4_10_12'!$F14</formula>
    </cfRule>
    <cfRule dxfId="0" operator="equal" priority="250" stopIfTrue="1" type="cellIs">
      <formula>'DBD_test4_10_12'!$F14</formula>
    </cfRule>
    <cfRule dxfId="1" operator="greaterThan" priority="251" stopIfTrue="1" type="cellIs">
      <formula>'DBD_test4_10_12'!$F14</formula>
    </cfRule>
    <cfRule dxfId="2" operator="lessThan" priority="252" stopIfTrue="1" type="cellIs">
      <formula>'DBD_test4_10_12'!$F14</formula>
    </cfRule>
    <cfRule dxfId="0" operator="equal" priority="253" stopIfTrue="1" type="cellIs">
      <formula>'DBD_test4_10_12'!$F14</formula>
    </cfRule>
    <cfRule dxfId="1" operator="greaterThan" priority="254" stopIfTrue="1" type="cellIs">
      <formula>'DBD_test4_10_12'!$F14</formula>
    </cfRule>
    <cfRule dxfId="2" operator="lessThan" priority="255" stopIfTrue="1" type="cellIs">
      <formula>'DBD_test4_10_12'!$F14</formula>
    </cfRule>
  </conditionalFormatting>
  <conditionalFormatting sqref="G38">
    <cfRule dxfId="0" operator="equal" priority="256" stopIfTrue="1" type="cellIs">
      <formula>'DBD_test4_10_12'!$G14</formula>
    </cfRule>
    <cfRule dxfId="1" operator="greaterThan" priority="257" stopIfTrue="1" type="cellIs">
      <formula>'DBD_test4_10_12'!$G14</formula>
    </cfRule>
    <cfRule dxfId="2" operator="lessThan" priority="258" stopIfTrue="1" type="cellIs">
      <formula>'DBD_test4_10_12'!$G14</formula>
    </cfRule>
    <cfRule dxfId="0" operator="equal" priority="259" stopIfTrue="1" type="cellIs">
      <formula>'DBD_test4_10_12'!$G14</formula>
    </cfRule>
    <cfRule dxfId="1" operator="greaterThan" priority="260" stopIfTrue="1" type="cellIs">
      <formula>'DBD_test4_10_12'!$G14</formula>
    </cfRule>
    <cfRule dxfId="2" operator="lessThan" priority="261" stopIfTrue="1" type="cellIs">
      <formula>'DBD_test4_10_12'!$G14</formula>
    </cfRule>
    <cfRule dxfId="0" operator="equal" priority="262" stopIfTrue="1" type="cellIs">
      <formula>'DBD_test4_10_12'!$G14</formula>
    </cfRule>
    <cfRule dxfId="1" operator="greaterThan" priority="263" stopIfTrue="1" type="cellIs">
      <formula>'DBD_test4_10_12'!$G14</formula>
    </cfRule>
    <cfRule dxfId="2" operator="lessThan" priority="264" stopIfTrue="1" type="cellIs">
      <formula>'DBD_test4_10_12'!$G14</formula>
    </cfRule>
  </conditionalFormatting>
  <conditionalFormatting sqref="H38">
    <cfRule dxfId="0" operator="equal" priority="265" stopIfTrue="1" type="cellIs">
      <formula>'DBD_test4_10_12'!$H14</formula>
    </cfRule>
    <cfRule dxfId="1" operator="greaterThan" priority="266" stopIfTrue="1" type="cellIs">
      <formula>'DBD_test4_10_12'!$H14</formula>
    </cfRule>
    <cfRule dxfId="2" operator="lessThan" priority="267" stopIfTrue="1" type="cellIs">
      <formula>'DBD_test4_10_12'!$H14</formula>
    </cfRule>
    <cfRule dxfId="0" operator="equal" priority="268" stopIfTrue="1" type="cellIs">
      <formula>'DBD_test4_10_12'!$H14</formula>
    </cfRule>
    <cfRule dxfId="1" operator="greaterThan" priority="269" stopIfTrue="1" type="cellIs">
      <formula>'DBD_test4_10_12'!$H14</formula>
    </cfRule>
    <cfRule dxfId="2" operator="lessThan" priority="270" stopIfTrue="1" type="cellIs">
      <formula>'DBD_test4_10_12'!$H14</formula>
    </cfRule>
    <cfRule dxfId="0" operator="equal" priority="271" stopIfTrue="1" type="cellIs">
      <formula>'DBD_test4_10_12'!$H14</formula>
    </cfRule>
    <cfRule dxfId="1" operator="greaterThan" priority="272" stopIfTrue="1" type="cellIs">
      <formula>'DBD_test4_10_12'!$H14</formula>
    </cfRule>
    <cfRule dxfId="2" operator="lessThan" priority="273" stopIfTrue="1" type="cellIs">
      <formula>'DBD_test4_10_12'!$H14</formula>
    </cfRule>
  </conditionalFormatting>
  <conditionalFormatting sqref="I38">
    <cfRule dxfId="0" operator="equal" priority="274" stopIfTrue="1" type="cellIs">
      <formula>'DBD_test4_10_12'!$I14</formula>
    </cfRule>
    <cfRule dxfId="1" operator="greaterThan" priority="275" stopIfTrue="1" type="cellIs">
      <formula>'DBD_test4_10_12'!$I14</formula>
    </cfRule>
    <cfRule dxfId="2" operator="lessThan" priority="276" stopIfTrue="1" type="cellIs">
      <formula>'DBD_test4_10_12'!$I14</formula>
    </cfRule>
    <cfRule dxfId="0" operator="equal" priority="277" stopIfTrue="1" type="cellIs">
      <formula>'DBD_test4_10_12'!$I14</formula>
    </cfRule>
    <cfRule dxfId="1" operator="greaterThan" priority="278" stopIfTrue="1" type="cellIs">
      <formula>'DBD_test4_10_12'!$I14</formula>
    </cfRule>
    <cfRule dxfId="2" operator="lessThan" priority="279" stopIfTrue="1" type="cellIs">
      <formula>'DBD_test4_10_12'!$I14</formula>
    </cfRule>
    <cfRule dxfId="0" operator="equal" priority="280" stopIfTrue="1" type="cellIs">
      <formula>'DBD_test4_10_12'!$I14</formula>
    </cfRule>
    <cfRule dxfId="1" operator="greaterThan" priority="281" stopIfTrue="1" type="cellIs">
      <formula>'DBD_test4_10_12'!$I14</formula>
    </cfRule>
    <cfRule dxfId="2" operator="lessThan" priority="282" stopIfTrue="1" type="cellIs">
      <formula>'DBD_test4_10_12'!$I14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502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30">
      <c r="A1" t="s">
        <v>1</v>
      </c>
      <c r="B1" s="2" t="s">
        <v>2</v>
      </c>
    </row>
    <row r="2" spans="1:30">
      <c r="A2" t="s">
        <v>3</v>
      </c>
      <c r="B2" s="2" t="s">
        <v>4</v>
      </c>
      <c r="C2" s="2" t="s">
        <v>5</v>
      </c>
    </row>
    <row r="3" spans="1:30">
      <c r="A3" t="s">
        <v>7</v>
      </c>
      <c r="B3" s="1" t="s">
        <v>15</v>
      </c>
    </row>
    <row r="4" spans="1:30">
      <c r="A4" t="s">
        <v>9</v>
      </c>
    </row>
    <row r="5" spans="1:30">
      <c r="A5" s="8" t="s">
        <v>16</v>
      </c>
      <c r="K5" t="s">
        <v>17</v>
      </c>
      <c r="L5" s="2" t="s">
        <v>4</v>
      </c>
      <c r="U5" t="s">
        <v>17</v>
      </c>
      <c r="V5" s="2" t="s">
        <v>5</v>
      </c>
    </row>
    <row r="8" spans="1:30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</row>
    <row r="9" spans="1:30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4">
        <f>AVERAGE(O501:O10000)</f>
        <v/>
      </c>
      <c r="L9" s="4">
        <f>AVERAGE(P501:P10000)</f>
        <v/>
      </c>
      <c r="M9" s="4">
        <f>AVERAGE(Q501:Q10000)</f>
        <v/>
      </c>
      <c r="N9" s="4">
        <f>AVERAGE(R501:R10000)</f>
        <v/>
      </c>
      <c r="O9" s="4">
        <f>COUNT(O501:O10000)</f>
        <v/>
      </c>
      <c r="U9" s="4">
        <f>AVERAGE(Y501:Y10000)</f>
        <v/>
      </c>
      <c r="V9" s="4">
        <f>AVERAGE(Z501:Z10000)</f>
        <v/>
      </c>
      <c r="W9" s="4">
        <f>AVERAGE(AA501:AA10000)</f>
        <v/>
      </c>
      <c r="X9" s="4">
        <f>AVERAGE(AB501:AB10000)</f>
        <v/>
      </c>
      <c r="Y9" s="4">
        <f>COUNT(Y501:Y10000)</f>
        <v/>
      </c>
    </row>
    <row r="12" spans="1:30">
      <c r="A12" s="5" t="s">
        <v>10</v>
      </c>
    </row>
    <row r="13" spans="1:30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30">
      <c r="A14" s="6" t="n">
        <v>224687692</v>
      </c>
      <c r="B14" s="6" t="n">
        <v>7120836761</v>
      </c>
      <c r="C14" s="6" t="n">
        <v>5336</v>
      </c>
      <c r="D14" s="6" t="n">
        <v>967222010</v>
      </c>
      <c r="E14" s="6" t="n">
        <v>124492274</v>
      </c>
      <c r="F14" s="6" t="n">
        <v>825947860</v>
      </c>
      <c r="G14" s="6" t="n">
        <v>1640</v>
      </c>
      <c r="H14" s="6" t="n">
        <v>27894940</v>
      </c>
      <c r="I14" s="6" t="n">
        <v>9291088513</v>
      </c>
    </row>
    <row r="17" spans="1:30">
      <c r="K17" s="11" t="s">
        <v>33</v>
      </c>
      <c r="L17" s="12" t="n"/>
      <c r="U17" s="11" t="s">
        <v>33</v>
      </c>
      <c r="V17" s="12" t="n"/>
    </row>
    <row r="499" spans="1:30">
      <c r="A499" t="n">
        <v>2</v>
      </c>
      <c r="B499">
        <f>COUNT(E501:E10000)</f>
        <v/>
      </c>
      <c r="K499" t="n">
        <v>1</v>
      </c>
      <c r="L499">
        <f>COUNT(O501:O10000)</f>
        <v/>
      </c>
      <c r="U499" t="n">
        <v>1</v>
      </c>
      <c r="V499">
        <f>COUNT(Y501:Y10000)</f>
        <v/>
      </c>
    </row>
    <row r="500" spans="1:30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3" t="s">
        <v>34</v>
      </c>
      <c r="L500" s="13" t="s">
        <v>35</v>
      </c>
      <c r="M500" s="13" t="s">
        <v>36</v>
      </c>
      <c r="N500" s="13" t="s">
        <v>37</v>
      </c>
      <c r="O500" s="13" t="s">
        <v>18</v>
      </c>
      <c r="P500" s="13" t="s">
        <v>19</v>
      </c>
      <c r="Q500" s="13" t="s">
        <v>20</v>
      </c>
      <c r="R500" s="13" t="s">
        <v>21</v>
      </c>
      <c r="S500" s="13" t="s">
        <v>38</v>
      </c>
      <c r="T500" t="s">
        <v>39</v>
      </c>
      <c r="U500" s="13" t="s">
        <v>34</v>
      </c>
      <c r="V500" s="13" t="s">
        <v>35</v>
      </c>
      <c r="W500" s="13" t="s">
        <v>36</v>
      </c>
      <c r="X500" s="13" t="s">
        <v>37</v>
      </c>
      <c r="Y500" s="13" t="s">
        <v>18</v>
      </c>
      <c r="Z500" s="13" t="s">
        <v>19</v>
      </c>
      <c r="AA500" s="13" t="s">
        <v>20</v>
      </c>
      <c r="AB500" s="13" t="s">
        <v>21</v>
      </c>
      <c r="AC500" s="13" t="s">
        <v>38</v>
      </c>
      <c r="AD500" t="s">
        <v>39</v>
      </c>
    </row>
    <row r="501" spans="1:30">
      <c r="A501" s="15" t="n">
        <v>42765.46845696901</v>
      </c>
      <c r="B501" s="15" t="n">
        <v>42765.46849863415</v>
      </c>
      <c r="C501" t="n">
        <v>4.503599627451998e+16</v>
      </c>
      <c r="D501" t="n">
        <v>5</v>
      </c>
      <c r="E501" t="n">
        <v>3599</v>
      </c>
      <c r="F501" t="n">
        <v>1658902</v>
      </c>
      <c r="G501" t="n">
        <v>1559706</v>
      </c>
      <c r="H501" t="n">
        <v>2092</v>
      </c>
      <c r="I501" t="s">
        <v>40</v>
      </c>
      <c r="J501" t="s">
        <v>15</v>
      </c>
      <c r="K501" s="15" t="n">
        <v>42765.46845696901</v>
      </c>
      <c r="L501" s="15" t="n">
        <v>42765.46849863415</v>
      </c>
      <c r="M501" t="n">
        <v>4.503599627451998e+16</v>
      </c>
      <c r="N501" t="n">
        <v>5</v>
      </c>
      <c r="O501" t="n">
        <v>3599</v>
      </c>
      <c r="P501" t="n">
        <v>1658902</v>
      </c>
      <c r="Q501" t="n">
        <v>1559706</v>
      </c>
      <c r="R501" t="n">
        <v>2092</v>
      </c>
      <c r="S501" t="s">
        <v>40</v>
      </c>
      <c r="T501" t="s">
        <v>15</v>
      </c>
      <c r="U501" s="15" t="n">
        <v>42765.46866504422</v>
      </c>
      <c r="V501" s="15" t="n">
        <v>42765.46869734483</v>
      </c>
      <c r="W501" t="n">
        <v>4.503599627451999e+16</v>
      </c>
      <c r="X501" t="n">
        <v>5</v>
      </c>
      <c r="Y501" t="n">
        <v>2791</v>
      </c>
      <c r="Z501" t="n">
        <v>1657878</v>
      </c>
      <c r="AA501" t="n">
        <v>1338430</v>
      </c>
      <c r="AB501" t="n">
        <v>2790</v>
      </c>
      <c r="AC501" t="s">
        <v>41</v>
      </c>
      <c r="AD501" t="s">
        <v>15</v>
      </c>
    </row>
    <row r="502" spans="1:30">
      <c r="A502" s="15" t="n">
        <v>42765.46866504422</v>
      </c>
      <c r="B502" s="15" t="n">
        <v>42765.46869734483</v>
      </c>
      <c r="C502" t="n">
        <v>4.503599627451999e+16</v>
      </c>
      <c r="D502" t="n">
        <v>5</v>
      </c>
      <c r="E502" t="n">
        <v>2791</v>
      </c>
      <c r="F502" t="n">
        <v>1657878</v>
      </c>
      <c r="G502" t="n">
        <v>1338430</v>
      </c>
      <c r="H502" t="n">
        <v>2790</v>
      </c>
      <c r="I502" t="s">
        <v>41</v>
      </c>
      <c r="J502" t="s">
        <v>15</v>
      </c>
    </row>
  </sheetData>
  <conditionalFormatting sqref="A19:ZZ499">
    <cfRule dxfId="3" operator="containsText" priority="1" text="&gt; JOIN" type="containsText">
      <formula>NOT(ISERROR(SEARCH("&gt; JOIN",A19)))</formula>
    </cfRule>
    <cfRule dxfId="4" operator="containsText" priority="2" text="Filter" type="containsText">
      <formula>NOT(ISERROR(SEARCH("Filter",A19)))</formula>
    </cfRule>
    <cfRule dxfId="0" operator="containsText" priority="3" text="Join Cond" type="containsText">
      <formula>NOT(ISERROR(SEARCH("Join Cond",A19)))</formula>
    </cfRule>
    <cfRule dxfId="5" operator="containsText" priority="4" text="Projection:" type="containsText">
      <formula>NOT(ISERROR(SEARCH("Projection:",A19)))</formula>
    </cfRule>
    <cfRule dxfId="6" operator="containsText" priority="5" text="SELECT" type="containsText">
      <formula>NOT(ISERROR(SEARCH("SELECT",A19)))</formula>
    </cfRule>
    <cfRule dxfId="7" operator="containsText" priority="6" text="SORT [" type="containsText">
      <formula>NOT(ISERROR(SEARCH("SORT [",A19)))</formula>
    </cfRule>
    <cfRule dxfId="1" operator="containsText" priority="7" text="&gt; GROUPBY" type="containsText">
      <formula>NOT(ISERROR(SEARCH("&gt; GROUPBY",A19)))</formula>
    </cfRule>
    <cfRule dxfId="8" operator="containsText" priority="8" text="Outer -&gt; STORAGE" type="containsText">
      <formula>NOT(ISERROR(SEARCH("Outer -&gt; STORAGE",A19)))</formula>
    </cfRule>
    <cfRule dxfId="2" operator="containsText" priority="9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50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30">
      <c r="A1" t="s">
        <v>1</v>
      </c>
      <c r="B1" s="2" t="s">
        <v>2</v>
      </c>
    </row>
    <row r="2" spans="1:30">
      <c r="A2" t="s">
        <v>3</v>
      </c>
      <c r="B2" s="2" t="s">
        <v>4</v>
      </c>
      <c r="C2" s="2" t="s">
        <v>5</v>
      </c>
    </row>
    <row r="3" spans="1:30">
      <c r="A3" t="s">
        <v>7</v>
      </c>
      <c r="B3" s="1" t="n"/>
    </row>
    <row r="4" spans="1:30">
      <c r="A4" t="s">
        <v>9</v>
      </c>
    </row>
    <row r="5" spans="1:30">
      <c r="A5" s="8" t="s">
        <v>16</v>
      </c>
      <c r="K5" t="s">
        <v>17</v>
      </c>
      <c r="L5" s="2" t="s">
        <v>4</v>
      </c>
      <c r="U5" t="s">
        <v>17</v>
      </c>
      <c r="V5" s="2" t="s">
        <v>5</v>
      </c>
    </row>
    <row r="8" spans="1:30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</row>
    <row r="9" spans="1:30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4">
        <f>AVERAGE(O501:O10000)</f>
        <v/>
      </c>
      <c r="L9" s="4">
        <f>AVERAGE(P501:P10000)</f>
        <v/>
      </c>
      <c r="M9" s="4">
        <f>AVERAGE(Q501:Q10000)</f>
        <v/>
      </c>
      <c r="N9" s="4">
        <f>AVERAGE(R501:R10000)</f>
        <v/>
      </c>
      <c r="O9" s="4">
        <f>COUNT(O501:O10000)</f>
        <v/>
      </c>
      <c r="U9" s="4">
        <f>AVERAGE(Y501:Y10000)</f>
        <v/>
      </c>
      <c r="V9" s="4">
        <f>AVERAGE(Z501:Z10000)</f>
        <v/>
      </c>
      <c r="W9" s="4">
        <f>AVERAGE(AA501:AA10000)</f>
        <v/>
      </c>
      <c r="X9" s="4">
        <f>AVERAGE(AB501:AB10000)</f>
        <v/>
      </c>
      <c r="Y9" s="4">
        <f>COUNT(Y501:Y10000)</f>
        <v/>
      </c>
    </row>
    <row r="10" spans="1:30">
      <c r="A10" s="14">
        <f>A9/('DBD_test4_10_12'!A9)</f>
        <v/>
      </c>
      <c r="B10" s="14">
        <f>B9/('DBD_test4_10_12'!B9)</f>
        <v/>
      </c>
      <c r="C10" s="14">
        <f>C9/('DBD_test4_10_12'!C9)</f>
        <v/>
      </c>
      <c r="D10" s="14">
        <f>D9/('DBD_test4_10_12'!D9)</f>
        <v/>
      </c>
      <c r="F10" s="14">
        <f>(A10+C10+D10)/3</f>
        <v/>
      </c>
      <c r="K10" s="14">
        <f>K9/('DBD_test4_10_12'!K9)</f>
        <v/>
      </c>
      <c r="L10" s="14">
        <f>L9/('DBD_test4_10_12'!L9)</f>
        <v/>
      </c>
      <c r="M10" s="14">
        <f>M9/('DBD_test4_10_12'!M9)</f>
        <v/>
      </c>
      <c r="N10" s="14">
        <f>N9/('DBD_test4_10_12'!N9)</f>
        <v/>
      </c>
      <c r="P10" s="14">
        <f>(K10+M10+N10)/3</f>
        <v/>
      </c>
      <c r="U10" s="14">
        <f>U9/('DBD_test4_10_12'!U9)</f>
        <v/>
      </c>
      <c r="V10" s="14">
        <f>V9/('DBD_test4_10_12'!V9)</f>
        <v/>
      </c>
      <c r="W10" s="14">
        <f>W9/('DBD_test4_10_12'!W9)</f>
        <v/>
      </c>
      <c r="X10" s="14">
        <f>X9/('DBD_test4_10_12'!X9)</f>
        <v/>
      </c>
      <c r="Z10" s="14">
        <f>(U10+W10+X10)/3</f>
        <v/>
      </c>
    </row>
    <row r="12" spans="1:30">
      <c r="A12" s="5" t="s">
        <v>10</v>
      </c>
    </row>
    <row r="13" spans="1:30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30">
      <c r="A14" s="6" t="n"/>
      <c r="B14" s="6" t="n"/>
      <c r="C14" s="6" t="n"/>
      <c r="D14" s="6" t="n"/>
      <c r="E14" s="6" t="n"/>
      <c r="F14" s="6" t="n"/>
      <c r="G14" s="6" t="n"/>
      <c r="H14" s="6" t="n"/>
      <c r="I14" s="6">
        <f>SUM(A14:H14)</f>
        <v/>
      </c>
    </row>
    <row r="15" spans="1:30">
      <c r="A15" s="14">
        <f>A14/('DBD_test4_10_12'!A14)</f>
        <v/>
      </c>
      <c r="B15" s="14">
        <f>B14/('DBD_test4_10_12'!B14)</f>
        <v/>
      </c>
      <c r="C15" s="14">
        <f>C14/('DBD_test4_10_12'!C14)</f>
        <v/>
      </c>
      <c r="D15" s="14">
        <f>D14/('DBD_test4_10_12'!D14)</f>
        <v/>
      </c>
      <c r="E15" s="14">
        <f>E14/('DBD_test4_10_12'!E14)</f>
        <v/>
      </c>
      <c r="F15" s="14">
        <f>F14/('DBD_test4_10_12'!F14)</f>
        <v/>
      </c>
      <c r="G15" s="14">
        <f>G14/('DBD_test4_10_12'!G14)</f>
        <v/>
      </c>
      <c r="H15" s="14">
        <f>H14/('DBD_test4_10_12'!H14)</f>
        <v/>
      </c>
      <c r="I15" s="14">
        <f>I14/('DBD_test4_10_12'!I14)</f>
        <v/>
      </c>
    </row>
    <row r="17" spans="1:30">
      <c r="K17" s="11" t="s">
        <v>33</v>
      </c>
      <c r="L17" s="12" t="n"/>
      <c r="U17" s="11" t="s">
        <v>33</v>
      </c>
      <c r="V17" s="12" t="n"/>
    </row>
    <row r="499" spans="1:30">
      <c r="A499" t="n">
        <v>0</v>
      </c>
      <c r="B499">
        <f>COUNT(E501:E10000)</f>
        <v/>
      </c>
      <c r="K499" t="n">
        <v>0</v>
      </c>
      <c r="L499">
        <f>COUNT(O501:O10000)</f>
        <v/>
      </c>
      <c r="U499" t="n">
        <v>0</v>
      </c>
      <c r="V499">
        <f>COUNT(Y501:Y10000)</f>
        <v/>
      </c>
    </row>
    <row r="500" spans="1:30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3" t="s">
        <v>34</v>
      </c>
      <c r="L500" s="13" t="s">
        <v>35</v>
      </c>
      <c r="M500" s="13" t="s">
        <v>36</v>
      </c>
      <c r="N500" s="13" t="s">
        <v>37</v>
      </c>
      <c r="O500" s="13" t="s">
        <v>18</v>
      </c>
      <c r="P500" s="13" t="s">
        <v>19</v>
      </c>
      <c r="Q500" s="13" t="s">
        <v>20</v>
      </c>
      <c r="R500" s="13" t="s">
        <v>21</v>
      </c>
      <c r="S500" s="13" t="s">
        <v>38</v>
      </c>
      <c r="T500" t="s">
        <v>39</v>
      </c>
      <c r="U500" s="13" t="s">
        <v>34</v>
      </c>
      <c r="V500" s="13" t="s">
        <v>35</v>
      </c>
      <c r="W500" s="13" t="s">
        <v>36</v>
      </c>
      <c r="X500" s="13" t="s">
        <v>37</v>
      </c>
      <c r="Y500" s="13" t="s">
        <v>18</v>
      </c>
      <c r="Z500" s="13" t="s">
        <v>19</v>
      </c>
      <c r="AA500" s="13" t="s">
        <v>20</v>
      </c>
      <c r="AB500" s="13" t="s">
        <v>21</v>
      </c>
      <c r="AC500" s="13" t="s">
        <v>38</v>
      </c>
      <c r="AD500" t="s">
        <v>39</v>
      </c>
    </row>
  </sheetData>
  <conditionalFormatting sqref="F10">
    <cfRule dxfId="0" operator="equal" priority="1" stopIfTrue="1" type="cellIs">
      <formula>1</formula>
    </cfRule>
    <cfRule dxfId="1" operator="greaterThan" priority="2" stopIfTrue="1" type="cellIs">
      <formula>1</formula>
    </cfRule>
    <cfRule dxfId="2" operator="lessThan" priority="3" stopIfTrue="1" type="cellIs">
      <formula>1</formula>
    </cfRule>
  </conditionalFormatting>
  <conditionalFormatting sqref="P10">
    <cfRule dxfId="0" operator="equal" priority="4" stopIfTrue="1" type="cellIs">
      <formula>1</formula>
    </cfRule>
    <cfRule dxfId="1" operator="greaterThan" priority="5" stopIfTrue="1" type="cellIs">
      <formula>1</formula>
    </cfRule>
    <cfRule dxfId="2" operator="lessThan" priority="6" stopIfTrue="1" type="cellIs">
      <formula>1</formula>
    </cfRule>
  </conditionalFormatting>
  <conditionalFormatting sqref="Z10">
    <cfRule dxfId="0" operator="equal" priority="7" stopIfTrue="1" type="cellIs">
      <formula>1</formula>
    </cfRule>
    <cfRule dxfId="1" operator="greaterThan" priority="8" stopIfTrue="1" type="cellIs">
      <formula>1</formula>
    </cfRule>
    <cfRule dxfId="2" operator="lessThan" priority="9" stopIfTrue="1" type="cellIs">
      <formula>1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50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n"/>
    </row>
    <row r="4" spans="1:29">
      <c r="A4" t="s">
        <v>9</v>
      </c>
    </row>
    <row r="5" spans="1:29">
      <c r="A5" s="8" t="s">
        <v>16</v>
      </c>
      <c r="L5" s="2" t="n"/>
      <c r="V5" s="2" t="n"/>
    </row>
    <row r="8" spans="1:29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10" t="n"/>
      <c r="L8" s="10" t="n"/>
      <c r="M8" s="10" t="n"/>
      <c r="N8" s="10" t="n"/>
      <c r="O8" s="10" t="n"/>
      <c r="P8" s="10" t="n"/>
      <c r="U8" s="10" t="n"/>
      <c r="V8" s="10" t="n"/>
      <c r="W8" s="10" t="n"/>
      <c r="X8" s="10" t="n"/>
      <c r="Y8" s="10" t="n"/>
      <c r="Z8" s="10" t="n"/>
    </row>
    <row r="9" spans="1:29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6" t="n"/>
      <c r="L9" s="6" t="n"/>
      <c r="M9" s="6" t="n"/>
      <c r="N9" s="6" t="n"/>
      <c r="O9" s="6" t="n"/>
      <c r="U9" s="6" t="n"/>
      <c r="V9" s="6" t="n"/>
      <c r="W9" s="6" t="n"/>
      <c r="X9" s="6" t="n"/>
      <c r="Y9" s="6" t="n"/>
    </row>
    <row r="10" spans="1:29">
      <c r="A10" s="14">
        <f>A9/('DBD_test4_10_12-ALL'!A9)</f>
        <v/>
      </c>
      <c r="B10" s="14">
        <f>B9/('DBD_test4_10_12-ALL'!B9)</f>
        <v/>
      </c>
      <c r="C10" s="14">
        <f>C9/('DBD_test4_10_12-ALL'!C9)</f>
        <v/>
      </c>
      <c r="D10" s="14">
        <f>D9/('DBD_test4_10_12-ALL'!D9)</f>
        <v/>
      </c>
      <c r="F10" s="14">
        <f>(A10+C10+D10)/3</f>
        <v/>
      </c>
    </row>
    <row r="12" spans="1:29">
      <c r="A12" s="5" t="s">
        <v>10</v>
      </c>
    </row>
    <row r="13" spans="1:29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29">
      <c r="A14" s="6" t="n"/>
      <c r="B14" s="6" t="n"/>
      <c r="C14" s="6" t="n"/>
      <c r="D14" s="6" t="n"/>
      <c r="E14" s="6" t="n"/>
      <c r="F14" s="6" t="n"/>
      <c r="G14" s="6" t="n"/>
      <c r="H14" s="6" t="n"/>
      <c r="I14" s="6">
        <f>SUM(A14:H14)</f>
        <v/>
      </c>
    </row>
    <row r="15" spans="1:29">
      <c r="A15" s="14">
        <f>A14/('DBD_test4_10_12-ALL'!A14)</f>
        <v/>
      </c>
      <c r="B15" s="14">
        <f>B14/('DBD_test4_10_12-ALL'!B14)</f>
        <v/>
      </c>
      <c r="C15" s="14">
        <f>C14/('DBD_test4_10_12-ALL'!C14)</f>
        <v/>
      </c>
      <c r="D15" s="14">
        <f>D14/('DBD_test4_10_12-ALL'!D14)</f>
        <v/>
      </c>
      <c r="E15" s="14">
        <f>E14/('DBD_test4_10_12-ALL'!E14)</f>
        <v/>
      </c>
      <c r="F15" s="14">
        <f>F14/('DBD_test4_10_12-ALL'!F14)</f>
        <v/>
      </c>
      <c r="G15" s="14">
        <f>G14/('DBD_test4_10_12-ALL'!G14)</f>
        <v/>
      </c>
      <c r="H15" s="14">
        <f>H14/('DBD_test4_10_12-ALL'!H14)</f>
        <v/>
      </c>
      <c r="I15" s="14">
        <f>I14/('DBD_test4_10_12-ALL'!I14)</f>
        <v/>
      </c>
    </row>
    <row r="17" spans="1:29">
      <c r="K17" s="2" t="n"/>
      <c r="U17" s="2" t="n"/>
    </row>
    <row r="499" spans="1:29">
      <c r="A499" t="n">
        <v>0</v>
      </c>
      <c r="B499">
        <f>COUNT(E501:E10000)</f>
        <v/>
      </c>
    </row>
    <row r="500" spans="1:29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</row>
  </sheetData>
  <conditionalFormatting sqref="F10">
    <cfRule dxfId="0" operator="equal" priority="1" stopIfTrue="1" type="cellIs">
      <formula>1</formula>
    </cfRule>
    <cfRule dxfId="1" operator="greaterThan" priority="2" stopIfTrue="1" type="cellIs">
      <formula>1</formula>
    </cfRule>
    <cfRule dxfId="2" operator="lessThan" priority="3" stopIfTrue="1" type="cellIs">
      <formula>1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50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15</v>
      </c>
    </row>
    <row r="4" spans="1:29">
      <c r="A4" t="s">
        <v>9</v>
      </c>
    </row>
    <row r="5" spans="1:29">
      <c r="A5" s="8" t="s">
        <v>16</v>
      </c>
      <c r="L5" s="2" t="n"/>
      <c r="V5" s="2" t="n"/>
    </row>
    <row r="8" spans="1:29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10" t="n"/>
      <c r="L8" s="10" t="n"/>
      <c r="M8" s="10" t="n"/>
      <c r="N8" s="10" t="n"/>
      <c r="O8" s="10" t="n"/>
      <c r="P8" s="10" t="n"/>
      <c r="U8" s="10" t="n"/>
      <c r="V8" s="10" t="n"/>
      <c r="W8" s="10" t="n"/>
      <c r="X8" s="10" t="n"/>
      <c r="Y8" s="10" t="n"/>
      <c r="Z8" s="10" t="n"/>
    </row>
    <row r="9" spans="1:29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6" t="n"/>
      <c r="L9" s="6" t="n"/>
      <c r="M9" s="6" t="n"/>
      <c r="N9" s="6" t="n"/>
      <c r="O9" s="6" t="n"/>
      <c r="U9" s="6" t="n"/>
      <c r="V9" s="6" t="n"/>
      <c r="W9" s="6" t="n"/>
      <c r="X9" s="6" t="n"/>
      <c r="Y9" s="6" t="n"/>
    </row>
    <row r="12" spans="1:29">
      <c r="A12" s="5" t="s">
        <v>10</v>
      </c>
    </row>
    <row r="13" spans="1:29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29">
      <c r="A14" s="6" t="n"/>
      <c r="B14" s="6" t="n"/>
      <c r="C14" s="6" t="n"/>
      <c r="D14" s="6" t="n"/>
      <c r="E14" s="6" t="n"/>
      <c r="F14" s="6" t="n"/>
      <c r="G14" s="6" t="n"/>
      <c r="H14" s="6" t="n"/>
      <c r="I14" s="6">
        <f>SUM(A14:H14)</f>
        <v/>
      </c>
    </row>
    <row r="17" spans="1:29">
      <c r="K17" s="2" t="n"/>
      <c r="U17" s="2" t="n"/>
    </row>
    <row r="499" spans="1:29">
      <c r="A499" t="n">
        <v>0</v>
      </c>
      <c r="B499">
        <f>COUNT(E501:E10000)</f>
        <v/>
      </c>
    </row>
    <row r="500" spans="1:29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502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30">
      <c r="A1" t="s">
        <v>1</v>
      </c>
      <c r="B1" s="2" t="s">
        <v>2</v>
      </c>
    </row>
    <row r="2" spans="1:30">
      <c r="A2" t="s">
        <v>3</v>
      </c>
      <c r="B2" s="2" t="s">
        <v>4</v>
      </c>
      <c r="C2" s="2" t="s">
        <v>5</v>
      </c>
    </row>
    <row r="3" spans="1:30">
      <c r="A3" t="s">
        <v>7</v>
      </c>
      <c r="B3" s="1" t="s">
        <v>12</v>
      </c>
    </row>
    <row r="4" spans="1:30">
      <c r="A4" t="s">
        <v>9</v>
      </c>
    </row>
    <row r="5" spans="1:30">
      <c r="A5" s="8" t="s">
        <v>16</v>
      </c>
      <c r="K5" t="s">
        <v>17</v>
      </c>
      <c r="L5" s="2" t="s">
        <v>4</v>
      </c>
      <c r="U5" t="s">
        <v>17</v>
      </c>
      <c r="V5" s="2" t="s">
        <v>5</v>
      </c>
    </row>
    <row r="8" spans="1:30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</row>
    <row r="9" spans="1:30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4">
        <f>AVERAGE(O501:O10000)</f>
        <v/>
      </c>
      <c r="L9" s="4">
        <f>AVERAGE(P501:P10000)</f>
        <v/>
      </c>
      <c r="M9" s="4">
        <f>AVERAGE(Q501:Q10000)</f>
        <v/>
      </c>
      <c r="N9" s="4">
        <f>AVERAGE(R501:R10000)</f>
        <v/>
      </c>
      <c r="O9" s="4">
        <f>COUNT(O501:O10000)</f>
        <v/>
      </c>
      <c r="U9" s="4">
        <f>AVERAGE(Y501:Y10000)</f>
        <v/>
      </c>
      <c r="V9" s="4">
        <f>AVERAGE(Z501:Z10000)</f>
        <v/>
      </c>
      <c r="W9" s="4">
        <f>AVERAGE(AA501:AA10000)</f>
        <v/>
      </c>
      <c r="X9" s="4">
        <f>AVERAGE(AB501:AB10000)</f>
        <v/>
      </c>
      <c r="Y9" s="4">
        <f>COUNT(Y501:Y10000)</f>
        <v/>
      </c>
    </row>
    <row r="10" spans="1:30">
      <c r="A10" s="14">
        <f>A9/('DBD_test4_10_12'!A9)</f>
        <v/>
      </c>
      <c r="B10" s="14">
        <f>B9/('DBD_test4_10_12'!B9)</f>
        <v/>
      </c>
      <c r="C10" s="14">
        <f>C9/('DBD_test4_10_12'!C9)</f>
        <v/>
      </c>
      <c r="D10" s="14">
        <f>D9/('DBD_test4_10_12'!D9)</f>
        <v/>
      </c>
      <c r="F10" s="14">
        <f>(A10+C10+D10)/3</f>
        <v/>
      </c>
      <c r="K10" s="14">
        <f>K9/('DBD_test4_10_12'!K9)</f>
        <v/>
      </c>
      <c r="L10" s="14">
        <f>L9/('DBD_test4_10_12'!L9)</f>
        <v/>
      </c>
      <c r="M10" s="14">
        <f>M9/('DBD_test4_10_12'!M9)</f>
        <v/>
      </c>
      <c r="N10" s="14">
        <f>N9/('DBD_test4_10_12'!N9)</f>
        <v/>
      </c>
      <c r="P10" s="14">
        <f>(K10+M10+N10)/3</f>
        <v/>
      </c>
      <c r="U10" s="14">
        <f>U9/('DBD_test4_10_12'!U9)</f>
        <v/>
      </c>
      <c r="V10" s="14">
        <f>V9/('DBD_test4_10_12'!V9)</f>
        <v/>
      </c>
      <c r="W10" s="14">
        <f>W9/('DBD_test4_10_12'!W9)</f>
        <v/>
      </c>
      <c r="X10" s="14">
        <f>X9/('DBD_test4_10_12'!X9)</f>
        <v/>
      </c>
      <c r="Z10" s="14">
        <f>(U10+W10+X10)/3</f>
        <v/>
      </c>
    </row>
    <row r="12" spans="1:30">
      <c r="A12" s="5" t="s">
        <v>10</v>
      </c>
    </row>
    <row r="13" spans="1:30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30">
      <c r="A14" s="6" t="n">
        <v>220213666</v>
      </c>
      <c r="B14" s="6" t="n">
        <v>6980225692</v>
      </c>
      <c r="C14" s="6" t="n">
        <v>5336</v>
      </c>
      <c r="D14" s="6" t="n">
        <v>967222010</v>
      </c>
      <c r="E14" s="6" t="n">
        <v>124483458</v>
      </c>
      <c r="F14" s="6" t="n">
        <v>817408032</v>
      </c>
      <c r="G14" s="6" t="n">
        <v>1632</v>
      </c>
      <c r="H14" s="6" t="n">
        <v>27330864</v>
      </c>
      <c r="I14" s="6" t="n">
        <v>9136890690</v>
      </c>
    </row>
    <row r="15" spans="1:30">
      <c r="A15" s="14">
        <f>A14/('DBD_test4_10_12'!A14)</f>
        <v/>
      </c>
      <c r="B15" s="14">
        <f>B14/('DBD_test4_10_12'!B14)</f>
        <v/>
      </c>
      <c r="C15" s="14">
        <f>C14/('DBD_test4_10_12'!C14)</f>
        <v/>
      </c>
      <c r="D15" s="14">
        <f>D14/('DBD_test4_10_12'!D14)</f>
        <v/>
      </c>
      <c r="E15" s="14">
        <f>E14/('DBD_test4_10_12'!E14)</f>
        <v/>
      </c>
      <c r="F15" s="14">
        <f>F14/('DBD_test4_10_12'!F14)</f>
        <v/>
      </c>
      <c r="G15" s="14">
        <f>G14/('DBD_test4_10_12'!G14)</f>
        <v/>
      </c>
      <c r="H15" s="14">
        <f>H14/('DBD_test4_10_12'!H14)</f>
        <v/>
      </c>
      <c r="I15" s="14">
        <f>I14/('DBD_test4_10_12'!I14)</f>
        <v/>
      </c>
    </row>
    <row r="17" spans="1:30">
      <c r="K17" s="11" t="s">
        <v>33</v>
      </c>
      <c r="L17" s="12" t="n"/>
      <c r="U17" s="11" t="s">
        <v>33</v>
      </c>
      <c r="V17" s="12" t="n"/>
    </row>
    <row r="499" spans="1:30">
      <c r="A499" t="n">
        <v>2</v>
      </c>
      <c r="B499">
        <f>COUNT(E501:E10000)</f>
        <v/>
      </c>
      <c r="K499" t="n">
        <v>1</v>
      </c>
      <c r="L499">
        <f>COUNT(O501:O10000)</f>
        <v/>
      </c>
      <c r="U499" t="n">
        <v>1</v>
      </c>
      <c r="V499">
        <f>COUNT(Y501:Y10000)</f>
        <v/>
      </c>
    </row>
    <row r="500" spans="1:30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3" t="s">
        <v>34</v>
      </c>
      <c r="L500" s="13" t="s">
        <v>35</v>
      </c>
      <c r="M500" s="13" t="s">
        <v>36</v>
      </c>
      <c r="N500" s="13" t="s">
        <v>37</v>
      </c>
      <c r="O500" s="13" t="s">
        <v>18</v>
      </c>
      <c r="P500" s="13" t="s">
        <v>19</v>
      </c>
      <c r="Q500" s="13" t="s">
        <v>20</v>
      </c>
      <c r="R500" s="13" t="s">
        <v>21</v>
      </c>
      <c r="S500" s="13" t="s">
        <v>38</v>
      </c>
      <c r="T500" t="s">
        <v>39</v>
      </c>
      <c r="U500" s="13" t="s">
        <v>34</v>
      </c>
      <c r="V500" s="13" t="s">
        <v>35</v>
      </c>
      <c r="W500" s="13" t="s">
        <v>36</v>
      </c>
      <c r="X500" s="13" t="s">
        <v>37</v>
      </c>
      <c r="Y500" s="13" t="s">
        <v>18</v>
      </c>
      <c r="Z500" s="13" t="s">
        <v>19</v>
      </c>
      <c r="AA500" s="13" t="s">
        <v>20</v>
      </c>
      <c r="AB500" s="13" t="s">
        <v>21</v>
      </c>
      <c r="AC500" s="13" t="s">
        <v>38</v>
      </c>
      <c r="AD500" t="s">
        <v>39</v>
      </c>
    </row>
    <row r="501" spans="1:30">
      <c r="A501" s="15" t="n">
        <v>42765.46884940624</v>
      </c>
      <c r="B501" s="15" t="n">
        <v>42765.46888867325</v>
      </c>
      <c r="C501" t="n">
        <v>4.503599627452e+16</v>
      </c>
      <c r="D501" t="n">
        <v>5</v>
      </c>
      <c r="E501" t="n">
        <v>3393</v>
      </c>
      <c r="F501" t="n">
        <v>1657878</v>
      </c>
      <c r="G501" t="n">
        <v>1558682</v>
      </c>
      <c r="H501" t="n">
        <v>2086</v>
      </c>
      <c r="I501" t="s">
        <v>40</v>
      </c>
      <c r="J501" t="s">
        <v>12</v>
      </c>
      <c r="K501" s="15" t="n">
        <v>42765.46884940624</v>
      </c>
      <c r="L501" s="15" t="n">
        <v>42765.46888867325</v>
      </c>
      <c r="M501" t="n">
        <v>4.503599627452e+16</v>
      </c>
      <c r="N501" t="n">
        <v>5</v>
      </c>
      <c r="O501" t="n">
        <v>3393</v>
      </c>
      <c r="P501" t="n">
        <v>1657878</v>
      </c>
      <c r="Q501" t="n">
        <v>1558682</v>
      </c>
      <c r="R501" t="n">
        <v>2086</v>
      </c>
      <c r="S501" t="s">
        <v>40</v>
      </c>
      <c r="T501" t="s">
        <v>12</v>
      </c>
      <c r="U501" s="15" t="n">
        <v>42765.4690530486</v>
      </c>
      <c r="V501" s="15" t="n">
        <v>42765.4690871351</v>
      </c>
      <c r="W501" t="n">
        <v>4.503599627452001e+16</v>
      </c>
      <c r="X501" t="n">
        <v>5</v>
      </c>
      <c r="Y501" t="n">
        <v>2945</v>
      </c>
      <c r="Z501" t="n">
        <v>1657366</v>
      </c>
      <c r="AA501" t="n">
        <v>1291847</v>
      </c>
      <c r="AB501" t="n">
        <v>2845</v>
      </c>
      <c r="AC501" t="s">
        <v>41</v>
      </c>
      <c r="AD501" t="s">
        <v>12</v>
      </c>
    </row>
    <row r="502" spans="1:30">
      <c r="A502" s="15" t="n">
        <v>42765.4690530486</v>
      </c>
      <c r="B502" s="15" t="n">
        <v>42765.4690871351</v>
      </c>
      <c r="C502" t="n">
        <v>4.503599627452001e+16</v>
      </c>
      <c r="D502" t="n">
        <v>5</v>
      </c>
      <c r="E502" t="n">
        <v>2945</v>
      </c>
      <c r="F502" t="n">
        <v>1657366</v>
      </c>
      <c r="G502" t="n">
        <v>1291847</v>
      </c>
      <c r="H502" t="n">
        <v>2845</v>
      </c>
      <c r="I502" t="s">
        <v>41</v>
      </c>
      <c r="J502" t="s">
        <v>12</v>
      </c>
    </row>
  </sheetData>
  <conditionalFormatting sqref="A9">
    <cfRule dxfId="0" operator="equal" priority="1" stopIfTrue="1" type="cellIs">
      <formula>'DBD_test4_10_12'!$A9</formula>
    </cfRule>
    <cfRule dxfId="1" operator="greaterThan" priority="2" stopIfTrue="1" type="cellIs">
      <formula>'DBD_test4_10_12'!$A9</formula>
    </cfRule>
    <cfRule dxfId="2" operator="lessThan" priority="3" stopIfTrue="1" type="cellIs">
      <formula>'DBD_test4_10_12'!$A9</formula>
    </cfRule>
  </conditionalFormatting>
  <conditionalFormatting sqref="B9">
    <cfRule dxfId="0" operator="equal" priority="4" stopIfTrue="1" type="cellIs">
      <formula>'DBD_test4_10_12'!$B9</formula>
    </cfRule>
    <cfRule dxfId="1" operator="greaterThan" priority="5" stopIfTrue="1" type="cellIs">
      <formula>'DBD_test4_10_12'!$B9</formula>
    </cfRule>
    <cfRule dxfId="2" operator="lessThan" priority="6" stopIfTrue="1" type="cellIs">
      <formula>'DBD_test4_10_12'!$B9</formula>
    </cfRule>
  </conditionalFormatting>
  <conditionalFormatting sqref="C9">
    <cfRule dxfId="0" operator="equal" priority="7" stopIfTrue="1" type="cellIs">
      <formula>'DBD_test4_10_12'!$C9</formula>
    </cfRule>
    <cfRule dxfId="1" operator="greaterThan" priority="8" stopIfTrue="1" type="cellIs">
      <formula>'DBD_test4_10_12'!$C9</formula>
    </cfRule>
    <cfRule dxfId="2" operator="lessThan" priority="9" stopIfTrue="1" type="cellIs">
      <formula>'DBD_test4_10_12'!$C9</formula>
    </cfRule>
  </conditionalFormatting>
  <conditionalFormatting sqref="D9">
    <cfRule dxfId="0" operator="equal" priority="10" stopIfTrue="1" type="cellIs">
      <formula>'DBD_test4_10_12'!$D9</formula>
    </cfRule>
    <cfRule dxfId="1" operator="greaterThan" priority="11" stopIfTrue="1" type="cellIs">
      <formula>'DBD_test4_10_12'!$D9</formula>
    </cfRule>
    <cfRule dxfId="2" operator="lessThan" priority="12" stopIfTrue="1" type="cellIs">
      <formula>'DBD_test4_10_12'!$D9</formula>
    </cfRule>
  </conditionalFormatting>
  <conditionalFormatting sqref="F10">
    <cfRule dxfId="0" operator="equal" priority="13" stopIfTrue="1" type="cellIs">
      <formula>1</formula>
    </cfRule>
    <cfRule dxfId="1" operator="greaterThan" priority="14" stopIfTrue="1" type="cellIs">
      <formula>1</formula>
    </cfRule>
    <cfRule dxfId="2" operator="lessThan" priority="15" stopIfTrue="1" type="cellIs">
      <formula>1</formula>
    </cfRule>
  </conditionalFormatting>
  <conditionalFormatting sqref="K9">
    <cfRule dxfId="0" operator="equal" priority="16" stopIfTrue="1" type="cellIs">
      <formula>'DBD_test4_10_12'!$K9</formula>
    </cfRule>
    <cfRule dxfId="1" operator="greaterThan" priority="17" stopIfTrue="1" type="cellIs">
      <formula>'DBD_test4_10_12'!$K9</formula>
    </cfRule>
    <cfRule dxfId="2" operator="lessThan" priority="18" stopIfTrue="1" type="cellIs">
      <formula>'DBD_test4_10_12'!$K9</formula>
    </cfRule>
  </conditionalFormatting>
  <conditionalFormatting sqref="L9">
    <cfRule dxfId="0" operator="equal" priority="19" stopIfTrue="1" type="cellIs">
      <formula>'DBD_test4_10_12'!$L9</formula>
    </cfRule>
    <cfRule dxfId="1" operator="greaterThan" priority="20" stopIfTrue="1" type="cellIs">
      <formula>'DBD_test4_10_12'!$L9</formula>
    </cfRule>
    <cfRule dxfId="2" operator="lessThan" priority="21" stopIfTrue="1" type="cellIs">
      <formula>'DBD_test4_10_12'!$L9</formula>
    </cfRule>
  </conditionalFormatting>
  <conditionalFormatting sqref="M9">
    <cfRule dxfId="0" operator="equal" priority="22" stopIfTrue="1" type="cellIs">
      <formula>'DBD_test4_10_12'!$M9</formula>
    </cfRule>
    <cfRule dxfId="1" operator="greaterThan" priority="23" stopIfTrue="1" type="cellIs">
      <formula>'DBD_test4_10_12'!$M9</formula>
    </cfRule>
    <cfRule dxfId="2" operator="lessThan" priority="24" stopIfTrue="1" type="cellIs">
      <formula>'DBD_test4_10_12'!$M9</formula>
    </cfRule>
  </conditionalFormatting>
  <conditionalFormatting sqref="N9">
    <cfRule dxfId="0" operator="equal" priority="25" stopIfTrue="1" type="cellIs">
      <formula>'DBD_test4_10_12'!$N9</formula>
    </cfRule>
    <cfRule dxfId="1" operator="greaterThan" priority="26" stopIfTrue="1" type="cellIs">
      <formula>'DBD_test4_10_12'!$N9</formula>
    </cfRule>
    <cfRule dxfId="2" operator="lessThan" priority="27" stopIfTrue="1" type="cellIs">
      <formula>'DBD_test4_10_12'!$N9</formula>
    </cfRule>
  </conditionalFormatting>
  <conditionalFormatting sqref="P10">
    <cfRule dxfId="0" operator="equal" priority="28" stopIfTrue="1" type="cellIs">
      <formula>1</formula>
    </cfRule>
    <cfRule dxfId="1" operator="greaterThan" priority="29" stopIfTrue="1" type="cellIs">
      <formula>1</formula>
    </cfRule>
    <cfRule dxfId="2" operator="lessThan" priority="30" stopIfTrue="1" type="cellIs">
      <formula>1</formula>
    </cfRule>
  </conditionalFormatting>
  <conditionalFormatting sqref="U9">
    <cfRule dxfId="0" operator="equal" priority="31" stopIfTrue="1" type="cellIs">
      <formula>'DBD_test4_10_12'!$U9</formula>
    </cfRule>
    <cfRule dxfId="1" operator="greaterThan" priority="32" stopIfTrue="1" type="cellIs">
      <formula>'DBD_test4_10_12'!$U9</formula>
    </cfRule>
    <cfRule dxfId="2" operator="lessThan" priority="33" stopIfTrue="1" type="cellIs">
      <formula>'DBD_test4_10_12'!$U9</formula>
    </cfRule>
  </conditionalFormatting>
  <conditionalFormatting sqref="V9">
    <cfRule dxfId="0" operator="equal" priority="34" stopIfTrue="1" type="cellIs">
      <formula>'DBD_test4_10_12'!$V9</formula>
    </cfRule>
    <cfRule dxfId="1" operator="greaterThan" priority="35" stopIfTrue="1" type="cellIs">
      <formula>'DBD_test4_10_12'!$V9</formula>
    </cfRule>
    <cfRule dxfId="2" operator="lessThan" priority="36" stopIfTrue="1" type="cellIs">
      <formula>'DBD_test4_10_12'!$V9</formula>
    </cfRule>
  </conditionalFormatting>
  <conditionalFormatting sqref="W9">
    <cfRule dxfId="0" operator="equal" priority="37" stopIfTrue="1" type="cellIs">
      <formula>'DBD_test4_10_12'!$W9</formula>
    </cfRule>
    <cfRule dxfId="1" operator="greaterThan" priority="38" stopIfTrue="1" type="cellIs">
      <formula>'DBD_test4_10_12'!$W9</formula>
    </cfRule>
    <cfRule dxfId="2" operator="lessThan" priority="39" stopIfTrue="1" type="cellIs">
      <formula>'DBD_test4_10_12'!$W9</formula>
    </cfRule>
  </conditionalFormatting>
  <conditionalFormatting sqref="X9">
    <cfRule dxfId="0" operator="equal" priority="40" stopIfTrue="1" type="cellIs">
      <formula>'DBD_test4_10_12'!$X9</formula>
    </cfRule>
    <cfRule dxfId="1" operator="greaterThan" priority="41" stopIfTrue="1" type="cellIs">
      <formula>'DBD_test4_10_12'!$X9</formula>
    </cfRule>
    <cfRule dxfId="2" operator="lessThan" priority="42" stopIfTrue="1" type="cellIs">
      <formula>'DBD_test4_10_12'!$X9</formula>
    </cfRule>
  </conditionalFormatting>
  <conditionalFormatting sqref="Z10">
    <cfRule dxfId="0" operator="equal" priority="43" stopIfTrue="1" type="cellIs">
      <formula>1</formula>
    </cfRule>
    <cfRule dxfId="1" operator="greaterThan" priority="44" stopIfTrue="1" type="cellIs">
      <formula>1</formula>
    </cfRule>
    <cfRule dxfId="2" operator="lessThan" priority="45" stopIfTrue="1" type="cellIs">
      <formula>1</formula>
    </cfRule>
  </conditionalFormatting>
  <conditionalFormatting sqref="A14">
    <cfRule dxfId="0" operator="equal" priority="46" stopIfTrue="1" type="cellIs">
      <formula>'DBD_test4_10_12'!$A14</formula>
    </cfRule>
    <cfRule dxfId="1" operator="greaterThan" priority="47" stopIfTrue="1" type="cellIs">
      <formula>'DBD_test4_10_12'!$A14</formula>
    </cfRule>
    <cfRule dxfId="2" operator="lessThan" priority="48" stopIfTrue="1" type="cellIs">
      <formula>'DBD_test4_10_12'!$A14</formula>
    </cfRule>
  </conditionalFormatting>
  <conditionalFormatting sqref="B14">
    <cfRule dxfId="0" operator="equal" priority="49" stopIfTrue="1" type="cellIs">
      <formula>'DBD_test4_10_12'!$B14</formula>
    </cfRule>
    <cfRule dxfId="1" operator="greaterThan" priority="50" stopIfTrue="1" type="cellIs">
      <formula>'DBD_test4_10_12'!$B14</formula>
    </cfRule>
    <cfRule dxfId="2" operator="lessThan" priority="51" stopIfTrue="1" type="cellIs">
      <formula>'DBD_test4_10_12'!$B14</formula>
    </cfRule>
  </conditionalFormatting>
  <conditionalFormatting sqref="C14">
    <cfRule dxfId="0" operator="equal" priority="52" stopIfTrue="1" type="cellIs">
      <formula>'DBD_test4_10_12'!$C14</formula>
    </cfRule>
    <cfRule dxfId="1" operator="greaterThan" priority="53" stopIfTrue="1" type="cellIs">
      <formula>'DBD_test4_10_12'!$C14</formula>
    </cfRule>
    <cfRule dxfId="2" operator="lessThan" priority="54" stopIfTrue="1" type="cellIs">
      <formula>'DBD_test4_10_12'!$C14</formula>
    </cfRule>
  </conditionalFormatting>
  <conditionalFormatting sqref="D14">
    <cfRule dxfId="0" operator="equal" priority="55" stopIfTrue="1" type="cellIs">
      <formula>'DBD_test4_10_12'!$D14</formula>
    </cfRule>
    <cfRule dxfId="1" operator="greaterThan" priority="56" stopIfTrue="1" type="cellIs">
      <formula>'DBD_test4_10_12'!$D14</formula>
    </cfRule>
    <cfRule dxfId="2" operator="lessThan" priority="57" stopIfTrue="1" type="cellIs">
      <formula>'DBD_test4_10_12'!$D14</formula>
    </cfRule>
  </conditionalFormatting>
  <conditionalFormatting sqref="E14">
    <cfRule dxfId="0" operator="equal" priority="58" stopIfTrue="1" type="cellIs">
      <formula>'DBD_test4_10_12'!$E14</formula>
    </cfRule>
    <cfRule dxfId="1" operator="greaterThan" priority="59" stopIfTrue="1" type="cellIs">
      <formula>'DBD_test4_10_12'!$E14</formula>
    </cfRule>
    <cfRule dxfId="2" operator="lessThan" priority="60" stopIfTrue="1" type="cellIs">
      <formula>'DBD_test4_10_12'!$E14</formula>
    </cfRule>
  </conditionalFormatting>
  <conditionalFormatting sqref="F14">
    <cfRule dxfId="0" operator="equal" priority="61" stopIfTrue="1" type="cellIs">
      <formula>'DBD_test4_10_12'!$F14</formula>
    </cfRule>
    <cfRule dxfId="1" operator="greaterThan" priority="62" stopIfTrue="1" type="cellIs">
      <formula>'DBD_test4_10_12'!$F14</formula>
    </cfRule>
    <cfRule dxfId="2" operator="lessThan" priority="63" stopIfTrue="1" type="cellIs">
      <formula>'DBD_test4_10_12'!$F14</formula>
    </cfRule>
  </conditionalFormatting>
  <conditionalFormatting sqref="G14">
    <cfRule dxfId="0" operator="equal" priority="64" stopIfTrue="1" type="cellIs">
      <formula>'DBD_test4_10_12'!$G14</formula>
    </cfRule>
    <cfRule dxfId="1" operator="greaterThan" priority="65" stopIfTrue="1" type="cellIs">
      <formula>'DBD_test4_10_12'!$G14</formula>
    </cfRule>
    <cfRule dxfId="2" operator="lessThan" priority="66" stopIfTrue="1" type="cellIs">
      <formula>'DBD_test4_10_12'!$G14</formula>
    </cfRule>
  </conditionalFormatting>
  <conditionalFormatting sqref="H14">
    <cfRule dxfId="0" operator="equal" priority="67" stopIfTrue="1" type="cellIs">
      <formula>'DBD_test4_10_12'!$H14</formula>
    </cfRule>
    <cfRule dxfId="1" operator="greaterThan" priority="68" stopIfTrue="1" type="cellIs">
      <formula>'DBD_test4_10_12'!$H14</formula>
    </cfRule>
    <cfRule dxfId="2" operator="lessThan" priority="69" stopIfTrue="1" type="cellIs">
      <formula>'DBD_test4_10_12'!$H14</formula>
    </cfRule>
  </conditionalFormatting>
  <conditionalFormatting sqref="I14">
    <cfRule dxfId="0" operator="equal" priority="70" stopIfTrue="1" type="cellIs">
      <formula>'DBD_test4_10_12'!$I14</formula>
    </cfRule>
    <cfRule dxfId="1" operator="greaterThan" priority="71" stopIfTrue="1" type="cellIs">
      <formula>'DBD_test4_10_12'!$I14</formula>
    </cfRule>
    <cfRule dxfId="2" operator="lessThan" priority="72" stopIfTrue="1" type="cellIs">
      <formula>'DBD_test4_10_12'!$I14</formula>
    </cfRule>
  </conditionalFormatting>
  <conditionalFormatting sqref="A19:ZZ499">
    <cfRule dxfId="3" operator="containsText" priority="73" text="&gt; JOIN" type="containsText">
      <formula>NOT(ISERROR(SEARCH("&gt; JOIN",A19)))</formula>
    </cfRule>
    <cfRule dxfId="4" operator="containsText" priority="74" text="Filter" type="containsText">
      <formula>NOT(ISERROR(SEARCH("Filter",A19)))</formula>
    </cfRule>
    <cfRule dxfId="0" operator="containsText" priority="75" text="Join Cond" type="containsText">
      <formula>NOT(ISERROR(SEARCH("Join Cond",A19)))</formula>
    </cfRule>
    <cfRule dxfId="5" operator="containsText" priority="76" text="Projection:" type="containsText">
      <formula>NOT(ISERROR(SEARCH("Projection:",A19)))</formula>
    </cfRule>
    <cfRule dxfId="6" operator="containsText" priority="77" text="SELECT" type="containsText">
      <formula>NOT(ISERROR(SEARCH("SELECT",A19)))</formula>
    </cfRule>
    <cfRule dxfId="7" operator="containsText" priority="78" text="SORT [" type="containsText">
      <formula>NOT(ISERROR(SEARCH("SORT [",A19)))</formula>
    </cfRule>
    <cfRule dxfId="1" operator="containsText" priority="79" text="&gt; GROUPBY" type="containsText">
      <formula>NOT(ISERROR(SEARCH("&gt; GROUPBY",A19)))</formula>
    </cfRule>
    <cfRule dxfId="8" operator="containsText" priority="80" text="Outer -&gt; STORAGE" type="containsText">
      <formula>NOT(ISERROR(SEARCH("Outer -&gt; STORAGE",A19)))</formula>
    </cfRule>
    <cfRule dxfId="2" operator="containsText" priority="81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50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42</v>
      </c>
    </row>
    <row r="4" spans="1:29">
      <c r="A4" t="s">
        <v>9</v>
      </c>
    </row>
    <row r="5" spans="1:29">
      <c r="A5" s="8" t="s">
        <v>16</v>
      </c>
      <c r="L5" s="2" t="n"/>
      <c r="V5" s="2" t="n"/>
    </row>
    <row r="8" spans="1:29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10" t="n"/>
      <c r="L8" s="10" t="n"/>
      <c r="M8" s="10" t="n"/>
      <c r="N8" s="10" t="n"/>
      <c r="O8" s="10" t="n"/>
      <c r="P8" s="10" t="n"/>
      <c r="U8" s="10" t="n"/>
      <c r="V8" s="10" t="n"/>
      <c r="W8" s="10" t="n"/>
      <c r="X8" s="10" t="n"/>
      <c r="Y8" s="10" t="n"/>
      <c r="Z8" s="10" t="n"/>
    </row>
    <row r="9" spans="1:29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6" t="n"/>
      <c r="L9" s="6" t="n"/>
      <c r="M9" s="6" t="n"/>
      <c r="N9" s="6" t="n"/>
      <c r="O9" s="6" t="n"/>
      <c r="U9" s="6" t="n"/>
      <c r="V9" s="6" t="n"/>
      <c r="W9" s="6" t="n"/>
      <c r="X9" s="6" t="n"/>
      <c r="Y9" s="6" t="n"/>
    </row>
    <row r="10" spans="1:29">
      <c r="A10" s="14">
        <f>A9/('DBD_test4_10_12-ALL'!A9)</f>
        <v/>
      </c>
      <c r="B10" s="14">
        <f>B9/('DBD_test4_10_12-ALL'!B9)</f>
        <v/>
      </c>
      <c r="C10" s="14">
        <f>C9/('DBD_test4_10_12-ALL'!C9)</f>
        <v/>
      </c>
      <c r="D10" s="14">
        <f>D9/('DBD_test4_10_12-ALL'!D9)</f>
        <v/>
      </c>
      <c r="F10" s="14">
        <f>(A10+C10+D10)/3</f>
        <v/>
      </c>
    </row>
    <row r="12" spans="1:29">
      <c r="A12" s="5" t="s">
        <v>10</v>
      </c>
    </row>
    <row r="13" spans="1:29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29">
      <c r="A14" s="6" t="n"/>
      <c r="B14" s="6" t="n"/>
      <c r="C14" s="6" t="n"/>
      <c r="D14" s="6" t="n"/>
      <c r="E14" s="6" t="n"/>
      <c r="F14" s="6" t="n"/>
      <c r="G14" s="6" t="n"/>
      <c r="H14" s="6" t="n"/>
      <c r="I14" s="6">
        <f>SUM(A14:H14)</f>
        <v/>
      </c>
    </row>
    <row r="15" spans="1:29">
      <c r="A15" s="14">
        <f>A14/('DBD_test4_10_12-ALL'!A14)</f>
        <v/>
      </c>
      <c r="B15" s="14">
        <f>B14/('DBD_test4_10_12-ALL'!B14)</f>
        <v/>
      </c>
      <c r="C15" s="14">
        <f>C14/('DBD_test4_10_12-ALL'!C14)</f>
        <v/>
      </c>
      <c r="D15" s="14">
        <f>D14/('DBD_test4_10_12-ALL'!D14)</f>
        <v/>
      </c>
      <c r="E15" s="14">
        <f>E14/('DBD_test4_10_12-ALL'!E14)</f>
        <v/>
      </c>
      <c r="F15" s="14">
        <f>F14/('DBD_test4_10_12-ALL'!F14)</f>
        <v/>
      </c>
      <c r="G15" s="14">
        <f>G14/('DBD_test4_10_12-ALL'!G14)</f>
        <v/>
      </c>
      <c r="H15" s="14">
        <f>H14/('DBD_test4_10_12-ALL'!H14)</f>
        <v/>
      </c>
      <c r="I15" s="14">
        <f>I14/('DBD_test4_10_12-ALL'!I14)</f>
        <v/>
      </c>
    </row>
    <row r="17" spans="1:29">
      <c r="K17" s="2" t="n"/>
      <c r="U17" s="2" t="n"/>
    </row>
    <row r="499" spans="1:29">
      <c r="A499" t="n">
        <v>0</v>
      </c>
      <c r="B499">
        <f>COUNT(E501:E10000)</f>
        <v/>
      </c>
    </row>
    <row r="500" spans="1:29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</row>
  </sheetData>
  <conditionalFormatting sqref="A9">
    <cfRule dxfId="0" operator="equal" priority="1" stopIfTrue="1" type="cellIs">
      <formula>'DBD_test4_10_12-ALL'!$A9</formula>
    </cfRule>
    <cfRule dxfId="1" operator="greaterThan" priority="2" stopIfTrue="1" type="cellIs">
      <formula>'DBD_test4_10_12-ALL'!$A9</formula>
    </cfRule>
    <cfRule dxfId="2" operator="lessThan" priority="3" stopIfTrue="1" type="cellIs">
      <formula>'DBD_test4_10_12-ALL'!$A9</formula>
    </cfRule>
  </conditionalFormatting>
  <conditionalFormatting sqref="B9">
    <cfRule dxfId="0" operator="equal" priority="4" stopIfTrue="1" type="cellIs">
      <formula>'DBD_test4_10_12-ALL'!$B9</formula>
    </cfRule>
    <cfRule dxfId="1" operator="greaterThan" priority="5" stopIfTrue="1" type="cellIs">
      <formula>'DBD_test4_10_12-ALL'!$B9</formula>
    </cfRule>
    <cfRule dxfId="2" operator="lessThan" priority="6" stopIfTrue="1" type="cellIs">
      <formula>'DBD_test4_10_12-ALL'!$B9</formula>
    </cfRule>
  </conditionalFormatting>
  <conditionalFormatting sqref="C9">
    <cfRule dxfId="0" operator="equal" priority="7" stopIfTrue="1" type="cellIs">
      <formula>'DBD_test4_10_12-ALL'!$C9</formula>
    </cfRule>
    <cfRule dxfId="1" operator="greaterThan" priority="8" stopIfTrue="1" type="cellIs">
      <formula>'DBD_test4_10_12-ALL'!$C9</formula>
    </cfRule>
    <cfRule dxfId="2" operator="lessThan" priority="9" stopIfTrue="1" type="cellIs">
      <formula>'DBD_test4_10_12-ALL'!$C9</formula>
    </cfRule>
  </conditionalFormatting>
  <conditionalFormatting sqref="A14">
    <cfRule dxfId="0" operator="equal" priority="10" stopIfTrue="1" type="cellIs">
      <formula>'DBD_test4_10_12-ALL'!$A14</formula>
    </cfRule>
    <cfRule dxfId="1" operator="greaterThan" priority="11" stopIfTrue="1" type="cellIs">
      <formula>'DBD_test4_10_12-ALL'!$A14</formula>
    </cfRule>
    <cfRule dxfId="2" operator="lessThan" priority="12" stopIfTrue="1" type="cellIs">
      <formula>'DBD_test4_10_12-ALL'!$A14</formula>
    </cfRule>
  </conditionalFormatting>
  <conditionalFormatting sqref="B14">
    <cfRule dxfId="0" operator="equal" priority="13" stopIfTrue="1" type="cellIs">
      <formula>'DBD_test4_10_12-ALL'!$B14</formula>
    </cfRule>
    <cfRule dxfId="1" operator="greaterThan" priority="14" stopIfTrue="1" type="cellIs">
      <formula>'DBD_test4_10_12-ALL'!$B14</formula>
    </cfRule>
    <cfRule dxfId="2" operator="lessThan" priority="15" stopIfTrue="1" type="cellIs">
      <formula>'DBD_test4_10_12-ALL'!$B14</formula>
    </cfRule>
  </conditionalFormatting>
  <conditionalFormatting sqref="C14">
    <cfRule dxfId="0" operator="equal" priority="16" stopIfTrue="1" type="cellIs">
      <formula>'DBD_test4_10_12-ALL'!$C14</formula>
    </cfRule>
    <cfRule dxfId="1" operator="greaterThan" priority="17" stopIfTrue="1" type="cellIs">
      <formula>'DBD_test4_10_12-ALL'!$C14</formula>
    </cfRule>
    <cfRule dxfId="2" operator="lessThan" priority="18" stopIfTrue="1" type="cellIs">
      <formula>'DBD_test4_10_12-ALL'!$C14</formula>
    </cfRule>
  </conditionalFormatting>
  <conditionalFormatting sqref="D14">
    <cfRule dxfId="0" operator="equal" priority="19" stopIfTrue="1" type="cellIs">
      <formula>'DBD_test4_10_12-ALL'!$D14</formula>
    </cfRule>
    <cfRule dxfId="1" operator="greaterThan" priority="20" stopIfTrue="1" type="cellIs">
      <formula>'DBD_test4_10_12-ALL'!$D14</formula>
    </cfRule>
    <cfRule dxfId="2" operator="lessThan" priority="21" stopIfTrue="1" type="cellIs">
      <formula>'DBD_test4_10_12-ALL'!$D14</formula>
    </cfRule>
  </conditionalFormatting>
  <conditionalFormatting sqref="E14">
    <cfRule dxfId="0" operator="equal" priority="22" stopIfTrue="1" type="cellIs">
      <formula>'DBD_test4_10_12-ALL'!$E14</formula>
    </cfRule>
    <cfRule dxfId="1" operator="greaterThan" priority="23" stopIfTrue="1" type="cellIs">
      <formula>'DBD_test4_10_12-ALL'!$E14</formula>
    </cfRule>
    <cfRule dxfId="2" operator="lessThan" priority="24" stopIfTrue="1" type="cellIs">
      <formula>'DBD_test4_10_12-ALL'!$E14</formula>
    </cfRule>
  </conditionalFormatting>
  <conditionalFormatting sqref="F14">
    <cfRule dxfId="0" operator="equal" priority="25" stopIfTrue="1" type="cellIs">
      <formula>'DBD_test4_10_12-ALL'!$F14</formula>
    </cfRule>
    <cfRule dxfId="1" operator="greaterThan" priority="26" stopIfTrue="1" type="cellIs">
      <formula>'DBD_test4_10_12-ALL'!$F14</formula>
    </cfRule>
    <cfRule dxfId="2" operator="lessThan" priority="27" stopIfTrue="1" type="cellIs">
      <formula>'DBD_test4_10_12-ALL'!$F14</formula>
    </cfRule>
  </conditionalFormatting>
  <conditionalFormatting sqref="G14">
    <cfRule dxfId="0" operator="equal" priority="28" stopIfTrue="1" type="cellIs">
      <formula>'DBD_test4_10_12-ALL'!$G14</formula>
    </cfRule>
    <cfRule dxfId="1" operator="greaterThan" priority="29" stopIfTrue="1" type="cellIs">
      <formula>'DBD_test4_10_12-ALL'!$G14</formula>
    </cfRule>
    <cfRule dxfId="2" operator="lessThan" priority="30" stopIfTrue="1" type="cellIs">
      <formula>'DBD_test4_10_12-ALL'!$G14</formula>
    </cfRule>
  </conditionalFormatting>
  <conditionalFormatting sqref="H14">
    <cfRule dxfId="0" operator="equal" priority="31" stopIfTrue="1" type="cellIs">
      <formula>'DBD_test4_10_12-ALL'!$H14</formula>
    </cfRule>
    <cfRule dxfId="1" operator="greaterThan" priority="32" stopIfTrue="1" type="cellIs">
      <formula>'DBD_test4_10_12-ALL'!$H14</formula>
    </cfRule>
    <cfRule dxfId="2" operator="lessThan" priority="33" stopIfTrue="1" type="cellIs">
      <formula>'DBD_test4_10_12-ALL'!$H14</formula>
    </cfRule>
  </conditionalFormatting>
  <conditionalFormatting sqref="I14">
    <cfRule dxfId="0" operator="equal" priority="34" stopIfTrue="1" type="cellIs">
      <formula>'DBD_test4_10_12-ALL'!$I14</formula>
    </cfRule>
    <cfRule dxfId="1" operator="greaterThan" priority="35" stopIfTrue="1" type="cellIs">
      <formula>'DBD_test4_10_12-ALL'!$I14</formula>
    </cfRule>
    <cfRule dxfId="2" operator="lessThan" priority="36" stopIfTrue="1" type="cellIs">
      <formula>'DBD_test4_10_12-ALL'!$I14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D502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30">
      <c r="A1" t="s">
        <v>1</v>
      </c>
      <c r="B1" s="2" t="s">
        <v>2</v>
      </c>
    </row>
    <row r="2" spans="1:30">
      <c r="A2" t="s">
        <v>3</v>
      </c>
      <c r="B2" s="2" t="s">
        <v>4</v>
      </c>
      <c r="C2" s="2" t="s">
        <v>5</v>
      </c>
    </row>
    <row r="3" spans="1:30">
      <c r="A3" t="s">
        <v>7</v>
      </c>
      <c r="B3" s="1" t="s">
        <v>14</v>
      </c>
    </row>
    <row r="4" spans="1:30">
      <c r="A4" t="s">
        <v>9</v>
      </c>
    </row>
    <row r="5" spans="1:30">
      <c r="A5" s="8" t="s">
        <v>16</v>
      </c>
      <c r="K5" t="s">
        <v>17</v>
      </c>
      <c r="L5" s="2" t="s">
        <v>4</v>
      </c>
      <c r="U5" t="s">
        <v>17</v>
      </c>
      <c r="V5" s="2" t="s">
        <v>5</v>
      </c>
    </row>
    <row r="8" spans="1:30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</row>
    <row r="9" spans="1:30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4">
        <f>AVERAGE(O501:O10000)</f>
        <v/>
      </c>
      <c r="L9" s="4">
        <f>AVERAGE(P501:P10000)</f>
        <v/>
      </c>
      <c r="M9" s="4">
        <f>AVERAGE(Q501:Q10000)</f>
        <v/>
      </c>
      <c r="N9" s="4">
        <f>AVERAGE(R501:R10000)</f>
        <v/>
      </c>
      <c r="O9" s="4">
        <f>COUNT(O501:O10000)</f>
        <v/>
      </c>
      <c r="U9" s="4">
        <f>AVERAGE(Y501:Y10000)</f>
        <v/>
      </c>
      <c r="V9" s="4">
        <f>AVERAGE(Z501:Z10000)</f>
        <v/>
      </c>
      <c r="W9" s="4">
        <f>AVERAGE(AA501:AA10000)</f>
        <v/>
      </c>
      <c r="X9" s="4">
        <f>AVERAGE(AB501:AB10000)</f>
        <v/>
      </c>
      <c r="Y9" s="4">
        <f>COUNT(Y501:Y10000)</f>
        <v/>
      </c>
    </row>
    <row r="10" spans="1:30">
      <c r="A10" s="14">
        <f>A9/('DBD_test4_10_12'!A9)</f>
        <v/>
      </c>
      <c r="B10" s="14">
        <f>B9/('DBD_test4_10_12'!B9)</f>
        <v/>
      </c>
      <c r="C10" s="14">
        <f>C9/('DBD_test4_10_12'!C9)</f>
        <v/>
      </c>
      <c r="D10" s="14">
        <f>D9/('DBD_test4_10_12'!D9)</f>
        <v/>
      </c>
      <c r="F10" s="14">
        <f>(A10+C10+D10)/3</f>
        <v/>
      </c>
      <c r="K10" s="14">
        <f>K9/('DBD_test4_10_12'!K9)</f>
        <v/>
      </c>
      <c r="L10" s="14">
        <f>L9/('DBD_test4_10_12'!L9)</f>
        <v/>
      </c>
      <c r="M10" s="14">
        <f>M9/('DBD_test4_10_12'!M9)</f>
        <v/>
      </c>
      <c r="N10" s="14">
        <f>N9/('DBD_test4_10_12'!N9)</f>
        <v/>
      </c>
      <c r="P10" s="14">
        <f>(K10+M10+N10)/3</f>
        <v/>
      </c>
      <c r="U10" s="14">
        <f>U9/('DBD_test4_10_12'!U9)</f>
        <v/>
      </c>
      <c r="V10" s="14">
        <f>V9/('DBD_test4_10_12'!V9)</f>
        <v/>
      </c>
      <c r="W10" s="14">
        <f>W9/('DBD_test4_10_12'!W9)</f>
        <v/>
      </c>
      <c r="X10" s="14">
        <f>X9/('DBD_test4_10_12'!X9)</f>
        <v/>
      </c>
      <c r="Z10" s="14">
        <f>(U10+W10+X10)/3</f>
        <v/>
      </c>
    </row>
    <row r="12" spans="1:30">
      <c r="A12" s="5" t="s">
        <v>10</v>
      </c>
    </row>
    <row r="13" spans="1:30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30">
      <c r="A14" s="6" t="n">
        <v>220213666</v>
      </c>
      <c r="B14" s="6" t="n">
        <v>6943762129</v>
      </c>
      <c r="C14" s="6" t="n">
        <v>5336</v>
      </c>
      <c r="D14" s="6" t="n">
        <v>967222010</v>
      </c>
      <c r="E14" s="6" t="n">
        <v>124483458</v>
      </c>
      <c r="F14" s="6" t="n">
        <v>817408032</v>
      </c>
      <c r="G14" s="6" t="n">
        <v>1632</v>
      </c>
      <c r="H14" s="6" t="n">
        <v>27330864</v>
      </c>
      <c r="I14" s="6" t="n">
        <v>9100427127</v>
      </c>
    </row>
    <row r="15" spans="1:30">
      <c r="A15" s="14">
        <f>A14/('DBD_test4_10_12'!A14)</f>
        <v/>
      </c>
      <c r="B15" s="14">
        <f>B14/('DBD_test4_10_12'!B14)</f>
        <v/>
      </c>
      <c r="C15" s="14">
        <f>C14/('DBD_test4_10_12'!C14)</f>
        <v/>
      </c>
      <c r="D15" s="14">
        <f>D14/('DBD_test4_10_12'!D14)</f>
        <v/>
      </c>
      <c r="E15" s="14">
        <f>E14/('DBD_test4_10_12'!E14)</f>
        <v/>
      </c>
      <c r="F15" s="14">
        <f>F14/('DBD_test4_10_12'!F14)</f>
        <v/>
      </c>
      <c r="G15" s="14">
        <f>G14/('DBD_test4_10_12'!G14)</f>
        <v/>
      </c>
      <c r="H15" s="14">
        <f>H14/('DBD_test4_10_12'!H14)</f>
        <v/>
      </c>
      <c r="I15" s="14">
        <f>I14/('DBD_test4_10_12'!I14)</f>
        <v/>
      </c>
    </row>
    <row r="17" spans="1:30">
      <c r="K17" s="11" t="s">
        <v>33</v>
      </c>
      <c r="L17" s="12" t="n"/>
      <c r="U17" s="11" t="s">
        <v>33</v>
      </c>
      <c r="V17" s="12" t="n"/>
    </row>
    <row r="499" spans="1:30">
      <c r="A499" t="n">
        <v>2</v>
      </c>
      <c r="B499">
        <f>COUNT(E501:E10000)</f>
        <v/>
      </c>
      <c r="K499" t="n">
        <v>1</v>
      </c>
      <c r="L499">
        <f>COUNT(O501:O10000)</f>
        <v/>
      </c>
      <c r="U499" t="n">
        <v>1</v>
      </c>
      <c r="V499">
        <f>COUNT(Y501:Y10000)</f>
        <v/>
      </c>
    </row>
    <row r="500" spans="1:30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3" t="s">
        <v>34</v>
      </c>
      <c r="L500" s="13" t="s">
        <v>35</v>
      </c>
      <c r="M500" s="13" t="s">
        <v>36</v>
      </c>
      <c r="N500" s="13" t="s">
        <v>37</v>
      </c>
      <c r="O500" s="13" t="s">
        <v>18</v>
      </c>
      <c r="P500" s="13" t="s">
        <v>19</v>
      </c>
      <c r="Q500" s="13" t="s">
        <v>20</v>
      </c>
      <c r="R500" s="13" t="s">
        <v>21</v>
      </c>
      <c r="S500" s="13" t="s">
        <v>38</v>
      </c>
      <c r="T500" t="s">
        <v>39</v>
      </c>
      <c r="U500" s="13" t="s">
        <v>34</v>
      </c>
      <c r="V500" s="13" t="s">
        <v>35</v>
      </c>
      <c r="W500" s="13" t="s">
        <v>36</v>
      </c>
      <c r="X500" s="13" t="s">
        <v>37</v>
      </c>
      <c r="Y500" s="13" t="s">
        <v>18</v>
      </c>
      <c r="Z500" s="13" t="s">
        <v>19</v>
      </c>
      <c r="AA500" s="13" t="s">
        <v>20</v>
      </c>
      <c r="AB500" s="13" t="s">
        <v>21</v>
      </c>
      <c r="AC500" s="13" t="s">
        <v>38</v>
      </c>
      <c r="AD500" t="s">
        <v>39</v>
      </c>
    </row>
    <row r="501" spans="1:30">
      <c r="A501" s="15" t="n">
        <v>42765.4692470019</v>
      </c>
      <c r="B501" s="15" t="n">
        <v>42765.46928796506</v>
      </c>
      <c r="C501" t="n">
        <v>4.503599627452002e+16</v>
      </c>
      <c r="D501" t="n">
        <v>5</v>
      </c>
      <c r="E501" t="n">
        <v>3540</v>
      </c>
      <c r="F501" t="n">
        <v>1657366</v>
      </c>
      <c r="G501" t="n">
        <v>1558170</v>
      </c>
      <c r="H501" t="n">
        <v>2050</v>
      </c>
      <c r="I501" t="s">
        <v>40</v>
      </c>
      <c r="J501" t="s">
        <v>14</v>
      </c>
      <c r="K501" s="15" t="n">
        <v>42765.4692470019</v>
      </c>
      <c r="L501" s="15" t="n">
        <v>42765.46928796506</v>
      </c>
      <c r="M501" t="n">
        <v>4.503599627452002e+16</v>
      </c>
      <c r="N501" t="n">
        <v>5</v>
      </c>
      <c r="O501" t="n">
        <v>3540</v>
      </c>
      <c r="P501" t="n">
        <v>1657366</v>
      </c>
      <c r="Q501" t="n">
        <v>1558170</v>
      </c>
      <c r="R501" t="n">
        <v>2050</v>
      </c>
      <c r="S501" t="s">
        <v>40</v>
      </c>
      <c r="T501" t="s">
        <v>14</v>
      </c>
      <c r="U501" s="15" t="n">
        <v>42765.46945508265</v>
      </c>
      <c r="V501" s="15" t="n">
        <v>42765.46948770273</v>
      </c>
      <c r="W501" t="n">
        <v>4.503599627452002e+16</v>
      </c>
      <c r="X501" t="n">
        <v>5</v>
      </c>
      <c r="Y501" t="n">
        <v>2818</v>
      </c>
      <c r="Z501" t="n">
        <v>1657366</v>
      </c>
      <c r="AA501" t="n">
        <v>1337918</v>
      </c>
      <c r="AB501" t="n">
        <v>2773</v>
      </c>
      <c r="AC501" t="s">
        <v>41</v>
      </c>
      <c r="AD501" t="s">
        <v>14</v>
      </c>
    </row>
    <row r="502" spans="1:30">
      <c r="A502" s="15" t="n">
        <v>42765.46945508265</v>
      </c>
      <c r="B502" s="15" t="n">
        <v>42765.46948770273</v>
      </c>
      <c r="C502" t="n">
        <v>4.503599627452002e+16</v>
      </c>
      <c r="D502" t="n">
        <v>5</v>
      </c>
      <c r="E502" t="n">
        <v>2818</v>
      </c>
      <c r="F502" t="n">
        <v>1657366</v>
      </c>
      <c r="G502" t="n">
        <v>1337918</v>
      </c>
      <c r="H502" t="n">
        <v>2773</v>
      </c>
      <c r="I502" t="s">
        <v>41</v>
      </c>
      <c r="J502" t="s">
        <v>14</v>
      </c>
    </row>
  </sheetData>
  <conditionalFormatting sqref="A9">
    <cfRule dxfId="0" operator="equal" priority="1" stopIfTrue="1" type="cellIs">
      <formula>'DBD_test4_10_12'!$A9</formula>
    </cfRule>
    <cfRule dxfId="1" operator="greaterThan" priority="2" stopIfTrue="1" type="cellIs">
      <formula>'DBD_test4_10_12'!$A9</formula>
    </cfRule>
    <cfRule dxfId="2" operator="lessThan" priority="3" stopIfTrue="1" type="cellIs">
      <formula>'DBD_test4_10_12'!$A9</formula>
    </cfRule>
  </conditionalFormatting>
  <conditionalFormatting sqref="B9">
    <cfRule dxfId="0" operator="equal" priority="4" stopIfTrue="1" type="cellIs">
      <formula>'DBD_test4_10_12'!$B9</formula>
    </cfRule>
    <cfRule dxfId="1" operator="greaterThan" priority="5" stopIfTrue="1" type="cellIs">
      <formula>'DBD_test4_10_12'!$B9</formula>
    </cfRule>
    <cfRule dxfId="2" operator="lessThan" priority="6" stopIfTrue="1" type="cellIs">
      <formula>'DBD_test4_10_12'!$B9</formula>
    </cfRule>
  </conditionalFormatting>
  <conditionalFormatting sqref="C9">
    <cfRule dxfId="0" operator="equal" priority="7" stopIfTrue="1" type="cellIs">
      <formula>'DBD_test4_10_12'!$C9</formula>
    </cfRule>
    <cfRule dxfId="1" operator="greaterThan" priority="8" stopIfTrue="1" type="cellIs">
      <formula>'DBD_test4_10_12'!$C9</formula>
    </cfRule>
    <cfRule dxfId="2" operator="lessThan" priority="9" stopIfTrue="1" type="cellIs">
      <formula>'DBD_test4_10_12'!$C9</formula>
    </cfRule>
  </conditionalFormatting>
  <conditionalFormatting sqref="D9">
    <cfRule dxfId="0" operator="equal" priority="10" stopIfTrue="1" type="cellIs">
      <formula>'DBD_test4_10_12'!$D9</formula>
    </cfRule>
    <cfRule dxfId="1" operator="greaterThan" priority="11" stopIfTrue="1" type="cellIs">
      <formula>'DBD_test4_10_12'!$D9</formula>
    </cfRule>
    <cfRule dxfId="2" operator="lessThan" priority="12" stopIfTrue="1" type="cellIs">
      <formula>'DBD_test4_10_12'!$D9</formula>
    </cfRule>
  </conditionalFormatting>
  <conditionalFormatting sqref="F10">
    <cfRule dxfId="0" operator="equal" priority="13" stopIfTrue="1" type="cellIs">
      <formula>1</formula>
    </cfRule>
    <cfRule dxfId="1" operator="greaterThan" priority="14" stopIfTrue="1" type="cellIs">
      <formula>1</formula>
    </cfRule>
    <cfRule dxfId="2" operator="lessThan" priority="15" stopIfTrue="1" type="cellIs">
      <formula>1</formula>
    </cfRule>
  </conditionalFormatting>
  <conditionalFormatting sqref="K9">
    <cfRule dxfId="0" operator="equal" priority="16" stopIfTrue="1" type="cellIs">
      <formula>'DBD_test4_10_12'!$K9</formula>
    </cfRule>
    <cfRule dxfId="1" operator="greaterThan" priority="17" stopIfTrue="1" type="cellIs">
      <formula>'DBD_test4_10_12'!$K9</formula>
    </cfRule>
    <cfRule dxfId="2" operator="lessThan" priority="18" stopIfTrue="1" type="cellIs">
      <formula>'DBD_test4_10_12'!$K9</formula>
    </cfRule>
  </conditionalFormatting>
  <conditionalFormatting sqref="L9">
    <cfRule dxfId="0" operator="equal" priority="19" stopIfTrue="1" type="cellIs">
      <formula>'DBD_test4_10_12'!$L9</formula>
    </cfRule>
    <cfRule dxfId="1" operator="greaterThan" priority="20" stopIfTrue="1" type="cellIs">
      <formula>'DBD_test4_10_12'!$L9</formula>
    </cfRule>
    <cfRule dxfId="2" operator="lessThan" priority="21" stopIfTrue="1" type="cellIs">
      <formula>'DBD_test4_10_12'!$L9</formula>
    </cfRule>
  </conditionalFormatting>
  <conditionalFormatting sqref="M9">
    <cfRule dxfId="0" operator="equal" priority="22" stopIfTrue="1" type="cellIs">
      <formula>'DBD_test4_10_12'!$M9</formula>
    </cfRule>
    <cfRule dxfId="1" operator="greaterThan" priority="23" stopIfTrue="1" type="cellIs">
      <formula>'DBD_test4_10_12'!$M9</formula>
    </cfRule>
    <cfRule dxfId="2" operator="lessThan" priority="24" stopIfTrue="1" type="cellIs">
      <formula>'DBD_test4_10_12'!$M9</formula>
    </cfRule>
  </conditionalFormatting>
  <conditionalFormatting sqref="N9">
    <cfRule dxfId="0" operator="equal" priority="25" stopIfTrue="1" type="cellIs">
      <formula>'DBD_test4_10_12'!$N9</formula>
    </cfRule>
    <cfRule dxfId="1" operator="greaterThan" priority="26" stopIfTrue="1" type="cellIs">
      <formula>'DBD_test4_10_12'!$N9</formula>
    </cfRule>
    <cfRule dxfId="2" operator="lessThan" priority="27" stopIfTrue="1" type="cellIs">
      <formula>'DBD_test4_10_12'!$N9</formula>
    </cfRule>
  </conditionalFormatting>
  <conditionalFormatting sqref="P10">
    <cfRule dxfId="0" operator="equal" priority="28" stopIfTrue="1" type="cellIs">
      <formula>1</formula>
    </cfRule>
    <cfRule dxfId="1" operator="greaterThan" priority="29" stopIfTrue="1" type="cellIs">
      <formula>1</formula>
    </cfRule>
    <cfRule dxfId="2" operator="lessThan" priority="30" stopIfTrue="1" type="cellIs">
      <formula>1</formula>
    </cfRule>
  </conditionalFormatting>
  <conditionalFormatting sqref="U9">
    <cfRule dxfId="0" operator="equal" priority="31" stopIfTrue="1" type="cellIs">
      <formula>'DBD_test4_10_12'!$U9</formula>
    </cfRule>
    <cfRule dxfId="1" operator="greaterThan" priority="32" stopIfTrue="1" type="cellIs">
      <formula>'DBD_test4_10_12'!$U9</formula>
    </cfRule>
    <cfRule dxfId="2" operator="lessThan" priority="33" stopIfTrue="1" type="cellIs">
      <formula>'DBD_test4_10_12'!$U9</formula>
    </cfRule>
  </conditionalFormatting>
  <conditionalFormatting sqref="V9">
    <cfRule dxfId="0" operator="equal" priority="34" stopIfTrue="1" type="cellIs">
      <formula>'DBD_test4_10_12'!$V9</formula>
    </cfRule>
    <cfRule dxfId="1" operator="greaterThan" priority="35" stopIfTrue="1" type="cellIs">
      <formula>'DBD_test4_10_12'!$V9</formula>
    </cfRule>
    <cfRule dxfId="2" operator="lessThan" priority="36" stopIfTrue="1" type="cellIs">
      <formula>'DBD_test4_10_12'!$V9</formula>
    </cfRule>
  </conditionalFormatting>
  <conditionalFormatting sqref="W9">
    <cfRule dxfId="0" operator="equal" priority="37" stopIfTrue="1" type="cellIs">
      <formula>'DBD_test4_10_12'!$W9</formula>
    </cfRule>
    <cfRule dxfId="1" operator="greaterThan" priority="38" stopIfTrue="1" type="cellIs">
      <formula>'DBD_test4_10_12'!$W9</formula>
    </cfRule>
    <cfRule dxfId="2" operator="lessThan" priority="39" stopIfTrue="1" type="cellIs">
      <formula>'DBD_test4_10_12'!$W9</formula>
    </cfRule>
  </conditionalFormatting>
  <conditionalFormatting sqref="X9">
    <cfRule dxfId="0" operator="equal" priority="40" stopIfTrue="1" type="cellIs">
      <formula>'DBD_test4_10_12'!$X9</formula>
    </cfRule>
    <cfRule dxfId="1" operator="greaterThan" priority="41" stopIfTrue="1" type="cellIs">
      <formula>'DBD_test4_10_12'!$X9</formula>
    </cfRule>
    <cfRule dxfId="2" operator="lessThan" priority="42" stopIfTrue="1" type="cellIs">
      <formula>'DBD_test4_10_12'!$X9</formula>
    </cfRule>
  </conditionalFormatting>
  <conditionalFormatting sqref="Z10">
    <cfRule dxfId="0" operator="equal" priority="43" stopIfTrue="1" type="cellIs">
      <formula>1</formula>
    </cfRule>
    <cfRule dxfId="1" operator="greaterThan" priority="44" stopIfTrue="1" type="cellIs">
      <formula>1</formula>
    </cfRule>
    <cfRule dxfId="2" operator="lessThan" priority="45" stopIfTrue="1" type="cellIs">
      <formula>1</formula>
    </cfRule>
  </conditionalFormatting>
  <conditionalFormatting sqref="A14">
    <cfRule dxfId="0" operator="equal" priority="46" stopIfTrue="1" type="cellIs">
      <formula>'DBD_test4_10_12'!$A14</formula>
    </cfRule>
    <cfRule dxfId="1" operator="greaterThan" priority="47" stopIfTrue="1" type="cellIs">
      <formula>'DBD_test4_10_12'!$A14</formula>
    </cfRule>
    <cfRule dxfId="2" operator="lessThan" priority="48" stopIfTrue="1" type="cellIs">
      <formula>'DBD_test4_10_12'!$A14</formula>
    </cfRule>
  </conditionalFormatting>
  <conditionalFormatting sqref="B14">
    <cfRule dxfId="0" operator="equal" priority="49" stopIfTrue="1" type="cellIs">
      <formula>'DBD_test4_10_12'!$B14</formula>
    </cfRule>
    <cfRule dxfId="1" operator="greaterThan" priority="50" stopIfTrue="1" type="cellIs">
      <formula>'DBD_test4_10_12'!$B14</formula>
    </cfRule>
    <cfRule dxfId="2" operator="lessThan" priority="51" stopIfTrue="1" type="cellIs">
      <formula>'DBD_test4_10_12'!$B14</formula>
    </cfRule>
  </conditionalFormatting>
  <conditionalFormatting sqref="C14">
    <cfRule dxfId="0" operator="equal" priority="52" stopIfTrue="1" type="cellIs">
      <formula>'DBD_test4_10_12'!$C14</formula>
    </cfRule>
    <cfRule dxfId="1" operator="greaterThan" priority="53" stopIfTrue="1" type="cellIs">
      <formula>'DBD_test4_10_12'!$C14</formula>
    </cfRule>
    <cfRule dxfId="2" operator="lessThan" priority="54" stopIfTrue="1" type="cellIs">
      <formula>'DBD_test4_10_12'!$C14</formula>
    </cfRule>
  </conditionalFormatting>
  <conditionalFormatting sqref="D14">
    <cfRule dxfId="0" operator="equal" priority="55" stopIfTrue="1" type="cellIs">
      <formula>'DBD_test4_10_12'!$D14</formula>
    </cfRule>
    <cfRule dxfId="1" operator="greaterThan" priority="56" stopIfTrue="1" type="cellIs">
      <formula>'DBD_test4_10_12'!$D14</formula>
    </cfRule>
    <cfRule dxfId="2" operator="lessThan" priority="57" stopIfTrue="1" type="cellIs">
      <formula>'DBD_test4_10_12'!$D14</formula>
    </cfRule>
  </conditionalFormatting>
  <conditionalFormatting sqref="E14">
    <cfRule dxfId="0" operator="equal" priority="58" stopIfTrue="1" type="cellIs">
      <formula>'DBD_test4_10_12'!$E14</formula>
    </cfRule>
    <cfRule dxfId="1" operator="greaterThan" priority="59" stopIfTrue="1" type="cellIs">
      <formula>'DBD_test4_10_12'!$E14</formula>
    </cfRule>
    <cfRule dxfId="2" operator="lessThan" priority="60" stopIfTrue="1" type="cellIs">
      <formula>'DBD_test4_10_12'!$E14</formula>
    </cfRule>
  </conditionalFormatting>
  <conditionalFormatting sqref="F14">
    <cfRule dxfId="0" operator="equal" priority="61" stopIfTrue="1" type="cellIs">
      <formula>'DBD_test4_10_12'!$F14</formula>
    </cfRule>
    <cfRule dxfId="1" operator="greaterThan" priority="62" stopIfTrue="1" type="cellIs">
      <formula>'DBD_test4_10_12'!$F14</formula>
    </cfRule>
    <cfRule dxfId="2" operator="lessThan" priority="63" stopIfTrue="1" type="cellIs">
      <formula>'DBD_test4_10_12'!$F14</formula>
    </cfRule>
  </conditionalFormatting>
  <conditionalFormatting sqref="G14">
    <cfRule dxfId="0" operator="equal" priority="64" stopIfTrue="1" type="cellIs">
      <formula>'DBD_test4_10_12'!$G14</formula>
    </cfRule>
    <cfRule dxfId="1" operator="greaterThan" priority="65" stopIfTrue="1" type="cellIs">
      <formula>'DBD_test4_10_12'!$G14</formula>
    </cfRule>
    <cfRule dxfId="2" operator="lessThan" priority="66" stopIfTrue="1" type="cellIs">
      <formula>'DBD_test4_10_12'!$G14</formula>
    </cfRule>
  </conditionalFormatting>
  <conditionalFormatting sqref="H14">
    <cfRule dxfId="0" operator="equal" priority="67" stopIfTrue="1" type="cellIs">
      <formula>'DBD_test4_10_12'!$H14</formula>
    </cfRule>
    <cfRule dxfId="1" operator="greaterThan" priority="68" stopIfTrue="1" type="cellIs">
      <formula>'DBD_test4_10_12'!$H14</formula>
    </cfRule>
    <cfRule dxfId="2" operator="lessThan" priority="69" stopIfTrue="1" type="cellIs">
      <formula>'DBD_test4_10_12'!$H14</formula>
    </cfRule>
  </conditionalFormatting>
  <conditionalFormatting sqref="I14">
    <cfRule dxfId="0" operator="equal" priority="70" stopIfTrue="1" type="cellIs">
      <formula>'DBD_test4_10_12'!$I14</formula>
    </cfRule>
    <cfRule dxfId="1" operator="greaterThan" priority="71" stopIfTrue="1" type="cellIs">
      <formula>'DBD_test4_10_12'!$I14</formula>
    </cfRule>
    <cfRule dxfId="2" operator="lessThan" priority="72" stopIfTrue="1" type="cellIs">
      <formula>'DBD_test4_10_12'!$I14</formula>
    </cfRule>
  </conditionalFormatting>
  <conditionalFormatting sqref="A19:ZZ499">
    <cfRule dxfId="3" operator="containsText" priority="73" text="&gt; JOIN" type="containsText">
      <formula>NOT(ISERROR(SEARCH("&gt; JOIN",A19)))</formula>
    </cfRule>
    <cfRule dxfId="4" operator="containsText" priority="74" text="Filter" type="containsText">
      <formula>NOT(ISERROR(SEARCH("Filter",A19)))</formula>
    </cfRule>
    <cfRule dxfId="0" operator="containsText" priority="75" text="Join Cond" type="containsText">
      <formula>NOT(ISERROR(SEARCH("Join Cond",A19)))</formula>
    </cfRule>
    <cfRule dxfId="5" operator="containsText" priority="76" text="Projection:" type="containsText">
      <formula>NOT(ISERROR(SEARCH("Projection:",A19)))</formula>
    </cfRule>
    <cfRule dxfId="6" operator="containsText" priority="77" text="SELECT" type="containsText">
      <formula>NOT(ISERROR(SEARCH("SELECT",A19)))</formula>
    </cfRule>
    <cfRule dxfId="7" operator="containsText" priority="78" text="SORT [" type="containsText">
      <formula>NOT(ISERROR(SEARCH("SORT [",A19)))</formula>
    </cfRule>
    <cfRule dxfId="1" operator="containsText" priority="79" text="&gt; GROUPBY" type="containsText">
      <formula>NOT(ISERROR(SEARCH("&gt; GROUPBY",A19)))</formula>
    </cfRule>
    <cfRule dxfId="8" operator="containsText" priority="80" text="Outer -&gt; STORAGE" type="containsText">
      <formula>NOT(ISERROR(SEARCH("Outer -&gt; STORAGE",A19)))</formula>
    </cfRule>
    <cfRule dxfId="2" operator="containsText" priority="81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50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21"/>
    <col customWidth="1" max="3" min="3" width="21"/>
    <col customWidth="1" max="4" min="4" width="21"/>
    <col customWidth="1" max="5" min="5" width="19"/>
    <col customWidth="1" max="6" min="6" width="19"/>
    <col customWidth="1" max="7" min="7" width="14"/>
    <col customWidth="1" max="8" min="8" width="9"/>
    <col customWidth="1" max="9" min="9" width="13"/>
    <col customWidth="1" max="10" min="10" width="12"/>
    <col customWidth="1" max="11" min="11" width="21"/>
    <col customWidth="1" max="12" min="12" width="21"/>
    <col customWidth="1" max="13" min="13" width="21"/>
    <col customWidth="1" max="14" min="14" width="21"/>
    <col customWidth="1" max="15" min="15" width="19"/>
    <col customWidth="1" max="16" min="16" width="19"/>
    <col customWidth="1" max="17" min="17" width="14"/>
    <col customWidth="1" max="18" min="18" width="8"/>
    <col customWidth="1" max="19" min="19" width="11"/>
    <col customWidth="1" max="20" min="20" width="12"/>
    <col customWidth="1" max="21" min="21" width="21"/>
    <col customWidth="1" max="22" min="22" width="21"/>
    <col customWidth="1" max="23" min="23" width="23"/>
    <col customWidth="1" max="24" min="24" width="23"/>
    <col customWidth="1" max="25" min="25" width="19"/>
    <col customWidth="1" max="26" min="26" width="19"/>
    <col customWidth="1" max="27" min="27" width="14"/>
    <col customWidth="1" max="28" min="28" width="8"/>
    <col customWidth="1" max="29" min="29" width="11"/>
    <col customWidth="1" max="30" min="30" width="12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43</v>
      </c>
    </row>
    <row r="4" spans="1:29">
      <c r="A4" t="s">
        <v>9</v>
      </c>
    </row>
    <row r="5" spans="1:29">
      <c r="A5" s="8" t="s">
        <v>16</v>
      </c>
      <c r="L5" s="2" t="n"/>
      <c r="V5" s="2" t="n"/>
    </row>
    <row r="8" spans="1:29">
      <c r="A8" s="3" t="s">
        <v>18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K8" s="10" t="n"/>
      <c r="L8" s="10" t="n"/>
      <c r="M8" s="10" t="n"/>
      <c r="N8" s="10" t="n"/>
      <c r="O8" s="10" t="n"/>
      <c r="P8" s="10" t="n"/>
      <c r="U8" s="10" t="n"/>
      <c r="V8" s="10" t="n"/>
      <c r="W8" s="10" t="n"/>
      <c r="X8" s="10" t="n"/>
      <c r="Y8" s="10" t="n"/>
      <c r="Z8" s="10" t="n"/>
    </row>
    <row r="9" spans="1:29">
      <c r="A9" s="4">
        <f>AVERAGE(E501:E10000)</f>
        <v/>
      </c>
      <c r="B9" s="4">
        <f>AVERAGE(F501:F10000)</f>
        <v/>
      </c>
      <c r="C9" s="4">
        <f>AVERAGE(G501:G10000)</f>
        <v/>
      </c>
      <c r="D9" s="4">
        <f>AVERAGE(H501:H10000)</f>
        <v/>
      </c>
      <c r="E9" s="4">
        <f>COUNT(E501:E10000)</f>
        <v/>
      </c>
      <c r="K9" s="6" t="n"/>
      <c r="L9" s="6" t="n"/>
      <c r="M9" s="6" t="n"/>
      <c r="N9" s="6" t="n"/>
      <c r="O9" s="6" t="n"/>
      <c r="U9" s="6" t="n"/>
      <c r="V9" s="6" t="n"/>
      <c r="W9" s="6" t="n"/>
      <c r="X9" s="6" t="n"/>
      <c r="Y9" s="6" t="n"/>
    </row>
    <row r="10" spans="1:29">
      <c r="A10" s="14">
        <f>A9/('DBD_test4_10_12-ALL'!A9)</f>
        <v/>
      </c>
      <c r="B10" s="14">
        <f>B9/('DBD_test4_10_12-ALL'!B9)</f>
        <v/>
      </c>
      <c r="C10" s="14">
        <f>C9/('DBD_test4_10_12-ALL'!C9)</f>
        <v/>
      </c>
      <c r="D10" s="14">
        <f>D9/('DBD_test4_10_12-ALL'!D9)</f>
        <v/>
      </c>
      <c r="F10" s="14">
        <f>(A10+C10+D10)/3</f>
        <v/>
      </c>
    </row>
    <row r="12" spans="1:29">
      <c r="A12" s="5" t="s">
        <v>10</v>
      </c>
    </row>
    <row r="13" spans="1:29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H13" s="9" t="s">
        <v>31</v>
      </c>
      <c r="I13" s="9" t="s">
        <v>32</v>
      </c>
      <c r="S13" s="10" t="n"/>
      <c r="AC13" s="10" t="n"/>
    </row>
    <row r="14" spans="1:29">
      <c r="A14" s="6" t="n"/>
      <c r="B14" s="6" t="n"/>
      <c r="C14" s="6" t="n"/>
      <c r="D14" s="6" t="n"/>
      <c r="E14" s="6" t="n"/>
      <c r="F14" s="6" t="n"/>
      <c r="G14" s="6" t="n"/>
      <c r="H14" s="6" t="n"/>
      <c r="I14" s="6">
        <f>SUM(A14:H14)</f>
        <v/>
      </c>
    </row>
    <row r="15" spans="1:29">
      <c r="A15" s="14">
        <f>A14/('DBD_test4_10_12-ALL'!A14)</f>
        <v/>
      </c>
      <c r="B15" s="14">
        <f>B14/('DBD_test4_10_12-ALL'!B14)</f>
        <v/>
      </c>
      <c r="C15" s="14">
        <f>C14/('DBD_test4_10_12-ALL'!C14)</f>
        <v/>
      </c>
      <c r="D15" s="14">
        <f>D14/('DBD_test4_10_12-ALL'!D14)</f>
        <v/>
      </c>
      <c r="E15" s="14">
        <f>E14/('DBD_test4_10_12-ALL'!E14)</f>
        <v/>
      </c>
      <c r="F15" s="14">
        <f>F14/('DBD_test4_10_12-ALL'!F14)</f>
        <v/>
      </c>
      <c r="G15" s="14">
        <f>G14/('DBD_test4_10_12-ALL'!G14)</f>
        <v/>
      </c>
      <c r="H15" s="14">
        <f>H14/('DBD_test4_10_12-ALL'!H14)</f>
        <v/>
      </c>
      <c r="I15" s="14">
        <f>I14/('DBD_test4_10_12-ALL'!I14)</f>
        <v/>
      </c>
    </row>
    <row r="17" spans="1:29">
      <c r="K17" s="2" t="n"/>
      <c r="U17" s="2" t="n"/>
    </row>
    <row r="499" spans="1:29">
      <c r="A499" t="n">
        <v>0</v>
      </c>
      <c r="B499">
        <f>COUNT(E501:E10000)</f>
        <v/>
      </c>
    </row>
    <row r="500" spans="1:29">
      <c r="A500" s="13" t="s">
        <v>34</v>
      </c>
      <c r="B500" s="13" t="s">
        <v>35</v>
      </c>
      <c r="C500" s="13" t="s">
        <v>36</v>
      </c>
      <c r="D500" s="13" t="s">
        <v>37</v>
      </c>
      <c r="E500" s="13" t="s">
        <v>18</v>
      </c>
      <c r="F500" s="13" t="s">
        <v>19</v>
      </c>
      <c r="G500" s="13" t="s">
        <v>20</v>
      </c>
      <c r="H500" s="13" t="s">
        <v>21</v>
      </c>
      <c r="I500" s="13" t="s">
        <v>38</v>
      </c>
      <c r="J500" t="s">
        <v>39</v>
      </c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</row>
  </sheetData>
  <conditionalFormatting sqref="A9">
    <cfRule dxfId="0" operator="equal" priority="1" stopIfTrue="1" type="cellIs">
      <formula>'DBD_test4_10_12-ALL'!$A9</formula>
    </cfRule>
    <cfRule dxfId="1" operator="greaterThan" priority="2" stopIfTrue="1" type="cellIs">
      <formula>'DBD_test4_10_12-ALL'!$A9</formula>
    </cfRule>
    <cfRule dxfId="2" operator="lessThan" priority="3" stopIfTrue="1" type="cellIs">
      <formula>'DBD_test4_10_12-ALL'!$A9</formula>
    </cfRule>
  </conditionalFormatting>
  <conditionalFormatting sqref="B9">
    <cfRule dxfId="0" operator="equal" priority="4" stopIfTrue="1" type="cellIs">
      <formula>'DBD_test4_10_12-ALL'!$B9</formula>
    </cfRule>
    <cfRule dxfId="1" operator="greaterThan" priority="5" stopIfTrue="1" type="cellIs">
      <formula>'DBD_test4_10_12-ALL'!$B9</formula>
    </cfRule>
    <cfRule dxfId="2" operator="lessThan" priority="6" stopIfTrue="1" type="cellIs">
      <formula>'DBD_test4_10_12-ALL'!$B9</formula>
    </cfRule>
  </conditionalFormatting>
  <conditionalFormatting sqref="C9">
    <cfRule dxfId="0" operator="equal" priority="7" stopIfTrue="1" type="cellIs">
      <formula>'DBD_test4_10_12-ALL'!$C9</formula>
    </cfRule>
    <cfRule dxfId="1" operator="greaterThan" priority="8" stopIfTrue="1" type="cellIs">
      <formula>'DBD_test4_10_12-ALL'!$C9</formula>
    </cfRule>
    <cfRule dxfId="2" operator="lessThan" priority="9" stopIfTrue="1" type="cellIs">
      <formula>'DBD_test4_10_12-ALL'!$C9</formula>
    </cfRule>
  </conditionalFormatting>
  <conditionalFormatting sqref="A14">
    <cfRule dxfId="0" operator="equal" priority="10" stopIfTrue="1" type="cellIs">
      <formula>'DBD_test4_10_12-ALL'!$A14</formula>
    </cfRule>
    <cfRule dxfId="1" operator="greaterThan" priority="11" stopIfTrue="1" type="cellIs">
      <formula>'DBD_test4_10_12-ALL'!$A14</formula>
    </cfRule>
    <cfRule dxfId="2" operator="lessThan" priority="12" stopIfTrue="1" type="cellIs">
      <formula>'DBD_test4_10_12-ALL'!$A14</formula>
    </cfRule>
  </conditionalFormatting>
  <conditionalFormatting sqref="B14">
    <cfRule dxfId="0" operator="equal" priority="13" stopIfTrue="1" type="cellIs">
      <formula>'DBD_test4_10_12-ALL'!$B14</formula>
    </cfRule>
    <cfRule dxfId="1" operator="greaterThan" priority="14" stopIfTrue="1" type="cellIs">
      <formula>'DBD_test4_10_12-ALL'!$B14</formula>
    </cfRule>
    <cfRule dxfId="2" operator="lessThan" priority="15" stopIfTrue="1" type="cellIs">
      <formula>'DBD_test4_10_12-ALL'!$B14</formula>
    </cfRule>
  </conditionalFormatting>
  <conditionalFormatting sqref="C14">
    <cfRule dxfId="0" operator="equal" priority="16" stopIfTrue="1" type="cellIs">
      <formula>'DBD_test4_10_12-ALL'!$C14</formula>
    </cfRule>
    <cfRule dxfId="1" operator="greaterThan" priority="17" stopIfTrue="1" type="cellIs">
      <formula>'DBD_test4_10_12-ALL'!$C14</formula>
    </cfRule>
    <cfRule dxfId="2" operator="lessThan" priority="18" stopIfTrue="1" type="cellIs">
      <formula>'DBD_test4_10_12-ALL'!$C14</formula>
    </cfRule>
  </conditionalFormatting>
  <conditionalFormatting sqref="D14">
    <cfRule dxfId="0" operator="equal" priority="19" stopIfTrue="1" type="cellIs">
      <formula>'DBD_test4_10_12-ALL'!$D14</formula>
    </cfRule>
    <cfRule dxfId="1" operator="greaterThan" priority="20" stopIfTrue="1" type="cellIs">
      <formula>'DBD_test4_10_12-ALL'!$D14</formula>
    </cfRule>
    <cfRule dxfId="2" operator="lessThan" priority="21" stopIfTrue="1" type="cellIs">
      <formula>'DBD_test4_10_12-ALL'!$D14</formula>
    </cfRule>
  </conditionalFormatting>
  <conditionalFormatting sqref="E14">
    <cfRule dxfId="0" operator="equal" priority="22" stopIfTrue="1" type="cellIs">
      <formula>'DBD_test4_10_12-ALL'!$E14</formula>
    </cfRule>
    <cfRule dxfId="1" operator="greaterThan" priority="23" stopIfTrue="1" type="cellIs">
      <formula>'DBD_test4_10_12-ALL'!$E14</formula>
    </cfRule>
    <cfRule dxfId="2" operator="lessThan" priority="24" stopIfTrue="1" type="cellIs">
      <formula>'DBD_test4_10_12-ALL'!$E14</formula>
    </cfRule>
  </conditionalFormatting>
  <conditionalFormatting sqref="F14">
    <cfRule dxfId="0" operator="equal" priority="25" stopIfTrue="1" type="cellIs">
      <formula>'DBD_test4_10_12-ALL'!$F14</formula>
    </cfRule>
    <cfRule dxfId="1" operator="greaterThan" priority="26" stopIfTrue="1" type="cellIs">
      <formula>'DBD_test4_10_12-ALL'!$F14</formula>
    </cfRule>
    <cfRule dxfId="2" operator="lessThan" priority="27" stopIfTrue="1" type="cellIs">
      <formula>'DBD_test4_10_12-ALL'!$F14</formula>
    </cfRule>
  </conditionalFormatting>
  <conditionalFormatting sqref="G14">
    <cfRule dxfId="0" operator="equal" priority="28" stopIfTrue="1" type="cellIs">
      <formula>'DBD_test4_10_12-ALL'!$G14</formula>
    </cfRule>
    <cfRule dxfId="1" operator="greaterThan" priority="29" stopIfTrue="1" type="cellIs">
      <formula>'DBD_test4_10_12-ALL'!$G14</formula>
    </cfRule>
    <cfRule dxfId="2" operator="lessThan" priority="30" stopIfTrue="1" type="cellIs">
      <formula>'DBD_test4_10_12-ALL'!$G14</formula>
    </cfRule>
  </conditionalFormatting>
  <conditionalFormatting sqref="H14">
    <cfRule dxfId="0" operator="equal" priority="31" stopIfTrue="1" type="cellIs">
      <formula>'DBD_test4_10_12-ALL'!$H14</formula>
    </cfRule>
    <cfRule dxfId="1" operator="greaterThan" priority="32" stopIfTrue="1" type="cellIs">
      <formula>'DBD_test4_10_12-ALL'!$H14</formula>
    </cfRule>
    <cfRule dxfId="2" operator="lessThan" priority="33" stopIfTrue="1" type="cellIs">
      <formula>'DBD_test4_10_12-ALL'!$H14</formula>
    </cfRule>
  </conditionalFormatting>
  <conditionalFormatting sqref="I14">
    <cfRule dxfId="0" operator="equal" priority="34" stopIfTrue="1" type="cellIs">
      <formula>'DBD_test4_10_12-ALL'!$I14</formula>
    </cfRule>
    <cfRule dxfId="1" operator="greaterThan" priority="35" stopIfTrue="1" type="cellIs">
      <formula>'DBD_test4_10_12-ALL'!$I14</formula>
    </cfRule>
    <cfRule dxfId="2" operator="lessThan" priority="36" stopIfTrue="1" type="cellIs">
      <formula>'DBD_test4_10_12-ALL'!$I14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2017-01-30T11:14:17Z</dcterms:created>
  <dcterms:modified xsi:type="dcterms:W3CDTF">2017-01-30T11:14:17Z</dcterms:modified>
</cp:coreProperties>
</file>