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T:\Tehnika VRANYCZANY-DOBRINOVIĆ\"/>
    </mc:Choice>
  </mc:AlternateContent>
  <xr:revisionPtr revIDLastSave="0" documentId="13_ncr:1_{FB3ADF80-33BF-4C52-B5CD-657F74063F0B}" xr6:coauthVersionLast="47" xr6:coauthVersionMax="47" xr10:uidLastSave="{00000000-0000-0000-0000-000000000000}"/>
  <bookViews>
    <workbookView xWindow="34710" yWindow="1695" windowWidth="21645" windowHeight="18930" tabRatio="680" firstSheet="1" activeTab="3" xr2:uid="{00000000-000D-0000-FFFF-FFFF00000000}"/>
  </bookViews>
  <sheets>
    <sheet name="Naslovnica" sheetId="1" r:id="rId1"/>
    <sheet name="Opći uvjeti" sheetId="3" r:id="rId2"/>
    <sheet name="Opći uvjeti troškovnika" sheetId="4" r:id="rId3"/>
    <sheet name="B. Sanacija pročelja" sheetId="6" r:id="rId4"/>
  </sheets>
  <definedNames>
    <definedName name="__xlnm.Print_Area_1">Naslovnica!$A:$B</definedName>
    <definedName name="__xlnm.Print_Area_10">#REF!</definedName>
    <definedName name="__xlnm.Print_Area_11">#REF!</definedName>
    <definedName name="__xlnm.Print_Area_12">#REF!</definedName>
    <definedName name="__xlnm.Print_Area_13">#REF!</definedName>
    <definedName name="__xlnm.Print_Area_2">#REF!</definedName>
    <definedName name="__xlnm.Print_Area_3">'Opći uvjeti'!$A$1:$A$249</definedName>
    <definedName name="__xlnm.Print_Area_4">'Opći uvjeti troškovnika'!$A$1:$A$28</definedName>
    <definedName name="__xlnm.Print_Area_5">#REF!</definedName>
    <definedName name="__xlnm.Print_Area_6">'B. Sanacija pročelja'!$A:$G</definedName>
    <definedName name="__xlnm.Print_Area_7">#REF!</definedName>
    <definedName name="__xlnm.Print_Area_8">#REF!</definedName>
    <definedName name="__xlnm.Print_Area_9">#REF!</definedName>
    <definedName name="__xlnm.Print_Titles_10">#REF!</definedName>
    <definedName name="__xlnm.Print_Titles_12">#REF!</definedName>
    <definedName name="__xlnm.Print_Titles_13">#REF!</definedName>
    <definedName name="__xlnm.Print_Titles_5">#REF!</definedName>
    <definedName name="__xlnm.Print_Titles_6">#N/A</definedName>
    <definedName name="__xlnm.Print_Titles_7">#REF!</definedName>
    <definedName name="__xlnm.Print_Titles_8">#REF!</definedName>
    <definedName name="__xlnm.Print_Titles_9">#REF!</definedName>
    <definedName name="_1Excel_BuiltIn_Print_Area_1">"#REF!"</definedName>
    <definedName name="_1Excel_BuiltIn_Print_Area_1_7">"#REF!"</definedName>
    <definedName name="ANEX_I">"#REF!"</definedName>
    <definedName name="ANEX_II">"#REF!"</definedName>
    <definedName name="ASD">"#REF!"</definedName>
    <definedName name="AVANS_ISPL">"#REF!"</definedName>
    <definedName name="AVD">"#REF!"</definedName>
    <definedName name="BETONSKI_I_ARM.BET._RADOVI">"#REF!"</definedName>
    <definedName name="BETONSKI_I_ARM.BETONSKI_RADOVI">"#REF!"</definedName>
    <definedName name="BOD">"#REF!"</definedName>
    <definedName name="BODIC">"#REF!"</definedName>
    <definedName name="BODICA">"#REF!"</definedName>
    <definedName name="BRAVARIJA_SKLONIŠTA">"#REF!"</definedName>
    <definedName name="BROJ_SIT">"#REF!"</definedName>
    <definedName name="CRNA_BRAVARIJA">"#REF!"</definedName>
    <definedName name="č">"#REF!"</definedName>
    <definedName name="ČELIČNA_KONSTRUKCIJA">"#REF!"</definedName>
    <definedName name="dd">"#REF!"</definedName>
    <definedName name="DIMNJACI">"#REF!"</definedName>
    <definedName name="DIZALA">"#REF!"</definedName>
    <definedName name="EXCEG">"#REF!"</definedName>
    <definedName name="Excel_BuiltIn_Print_Area_1">"#REF!"</definedName>
    <definedName name="Excel_BuiltIn_Print_Area_1_1">"#REF!"</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7">"#REF!"</definedName>
    <definedName name="Excel_BuiltIn_Print_Area_7_1">"#REF!"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2">"#REF!"</definedName>
    <definedName name="Excel_BuiltIn_Print_Titles_3">"#REF!"</definedName>
    <definedName name="Excel_BuiltIn_Print_Titles_3_1">"#REF!"</definedName>
    <definedName name="Excel_BuiltIn_Print_Titles_4">"#REF!"</definedName>
    <definedName name="Excel_BuiltIn_Print_Titles_4_1">"#REF!"</definedName>
    <definedName name="Excel_BuiltIn_Print_Titles_5">"#REF!"</definedName>
    <definedName name="Excel_BuiltIn_Print_Titles_5_1">"#REF!"</definedName>
    <definedName name="Excel_BuiltIn_Print_Titles_6">"#REF!"</definedName>
    <definedName name="Excel_BuiltIn_Print_Titles_6_1">"#REF!"</definedName>
    <definedName name="Excel_BuiltIn_Print_Titles_7">"#REF!"</definedName>
    <definedName name="Excel_BuiltIn_Print_Titles_7_1">"#REF!"</definedName>
    <definedName name="Excel_BuiltIn_Print_Titles_8">"#REF!"</definedName>
    <definedName name="Excel_BuiltIn_Print_Titles_9">"#REF!"</definedName>
    <definedName name="FASADERSKI_RADOVI">"#REF!"</definedName>
    <definedName name="FGFDG">"#REF!"</definedName>
    <definedName name="GOD_SIT">"#REF!"</definedName>
    <definedName name="Gradjevina">"#REF!"</definedName>
    <definedName name="INOX_BRAVARIJA">"#REF!"</definedName>
    <definedName name="INVEST_ADRESA">"#REF!"</definedName>
    <definedName name="INVEST_MAT_BROJ">"#REF!"</definedName>
    <definedName name="INVESTITOR">"#REF!"</definedName>
    <definedName name="IZOLACIJE">"#REF!"</definedName>
    <definedName name="IZOLACIJE_7">"#REF!"</definedName>
    <definedName name="IZOLATERSKI_RADOVI">"#REF!"</definedName>
    <definedName name="IZOLATERSKI_RADOVI_7">"#REF!"</definedName>
    <definedName name="IZVOD_ADRESA">"#REF!"</definedName>
    <definedName name="IZVOD_DIR">"#REF!"</definedName>
    <definedName name="IZVODITELJ">"#REF!"</definedName>
    <definedName name="k">"#REF!"</definedName>
    <definedName name="KAMENARSKI_RADOVI">"#REF!"</definedName>
    <definedName name="KERAMIČARSKI_I_KAMENARSKI_RADOVI">"#REF!"</definedName>
    <definedName name="KERAMIČARSKI_RADOVI">"#REF!"</definedName>
    <definedName name="KERAMIČARSKI_RADOVI_7">"#REF!"</definedName>
    <definedName name="KLASA">"#REF!"</definedName>
    <definedName name="Kolnik_16.3.">"#REF!"</definedName>
    <definedName name="KROVOPOKRIVAČKI_RADOVI">"#REF!"</definedName>
    <definedName name="LIMARSKI_RADOVI">"#REF!"</definedName>
    <definedName name="M">"#REF!"</definedName>
    <definedName name="MAT_BROJ">"#REF!"</definedName>
    <definedName name="MJES_AVANS">"#REF!"</definedName>
    <definedName name="MJES_BRUTTO">"#REF!"</definedName>
    <definedName name="MJES_DIONICE">"#REF!"</definedName>
    <definedName name="MJES_IZVR">"#REF!"</definedName>
    <definedName name="MJES_PDV">"#REF!"</definedName>
    <definedName name="MJES_SIT">"#REF!"</definedName>
    <definedName name="mjesto_datum">"#REF!"</definedName>
    <definedName name="MMMMMMMM">"#REF!"</definedName>
    <definedName name="NADZOR">"#REF!"</definedName>
    <definedName name="NASELJE">"#REF!"</definedName>
    <definedName name="NEHRĐAJUĆA_BRAVARIJA">"#REF!"</definedName>
    <definedName name="OBRADIO">"#REF!"</definedName>
    <definedName name="Odvod_16.4.">"#REF!"</definedName>
    <definedName name="OSTALI_RADOVI">"#REF!"</definedName>
    <definedName name="PDV">"#REF!"</definedName>
    <definedName name="PILOTI">"#REF!"</definedName>
    <definedName name="PODOVI">"#REF!"</definedName>
    <definedName name="PODRUCJE">"#REF!"</definedName>
    <definedName name="Ponudjac">"#REF!"</definedName>
    <definedName name="Ponudjac_7">"#REF!"</definedName>
    <definedName name="pop">"#REF!"</definedName>
    <definedName name="pop_7">"#REF!"</definedName>
    <definedName name="PREDH_SIT">"#REF!"</definedName>
    <definedName name="PREGRADNE_STIJENE">"#REF!"</definedName>
    <definedName name="_xlnm.Print_Area" localSheetId="3">'B. Sanacija pročelja'!$A$1:$G$402</definedName>
    <definedName name="_xlnm.Print_Area" localSheetId="0">Naslovnica!$A:$B</definedName>
    <definedName name="_xlnm.Print_Area" localSheetId="1">'Opći uvjeti'!$A$1:$A$249</definedName>
    <definedName name="_xlnm.Print_Area" localSheetId="2">'Opći uvjeti troškovnika'!$A$1:$A$28</definedName>
    <definedName name="Pripr_16.1.">"#REF!"</definedName>
    <definedName name="PROTUPOŽARNA_BRAVARIJA">"#REF!"</definedName>
    <definedName name="PROTUPOŽARNA_BRAVARIJA_7">"#REF!"</definedName>
    <definedName name="R_E_K_A_P_I_T_U_L_A_C_I_J_A">"#REF!"</definedName>
    <definedName name="R_E_K_A_P_I_T_U_L_A_C_I_J_A_7">"#REF!"</definedName>
    <definedName name="RADILISTE">"#REF!"</definedName>
    <definedName name="RADOVI">"#REF!"</definedName>
    <definedName name="rbr">"#REF!"</definedName>
    <definedName name="REALIZACIJA">"#REF!"</definedName>
    <definedName name="REALIZACIJA_1998">"#REF!"</definedName>
    <definedName name="RED_BROJ_SIT">"#REF!"</definedName>
    <definedName name="RTG_BRAVARIJA">"#REF!"</definedName>
    <definedName name="RUŠENJA_I_PRILAGODBE">"#REF!"</definedName>
    <definedName name="RUŠENJA_I_PRILAGODBE_GRAĐEVINSKIH_ELEMENATA_POSTOJEĆIH_GRAĐEVINA">"#REF!"</definedName>
    <definedName name="Sign_16.5.">"#REF!"</definedName>
    <definedName name="SOBOSLIKARSKI_RADOVI">"#REF!"</definedName>
    <definedName name="SOBOSLIKARSKI_RADOVI_7">"#REF!"</definedName>
    <definedName name="SPUŠTENI_STROPOVI">"#REF!"</definedName>
    <definedName name="SPUŠTENI_STROPOVI_7">"#REF!"</definedName>
    <definedName name="STOLARSKI_RADOVI">"#REF!"</definedName>
    <definedName name="STOLARSKI_RADOVI_7">"#REF!"</definedName>
    <definedName name="TEK_RACUN">"#REF!"</definedName>
    <definedName name="ttt">"#REF!"</definedName>
    <definedName name="UGOV_AVANS">"#REF!"</definedName>
    <definedName name="UGOV_BROJ">"#REF!"</definedName>
    <definedName name="UGOV_DIONICE">"#REF!"</definedName>
    <definedName name="UGOV_IZNOS">"#REF!"</definedName>
    <definedName name="UKLANJANJE_OBJEKATA_I_IZGRADNJA_PRIVREMENE_SAOBRAČAJNICE">"#REF!"</definedName>
    <definedName name="UKUPNA_ISPLATA">"#REF!"</definedName>
    <definedName name="UNUTARNJA_ALUMINIJSKA__BRAVARIJA">"#REF!"</definedName>
    <definedName name="UNUTARNJA_ALUMINIJSKA_BRAVARIJA">"#REF!"</definedName>
    <definedName name="URU_BROJ">"#REF!"</definedName>
    <definedName name="valuta">"#REF!"</definedName>
    <definedName name="VANJSKA_ALUMINIJSKA__BRAVARIJA">"#REF!"</definedName>
    <definedName name="VANJSKA_ALUMINIJSKA_BRAVARIJA">"#REF!"</definedName>
    <definedName name="VRSTA_SIT">"#REF!"</definedName>
    <definedName name="ZAP">"#REF!"</definedName>
    <definedName name="Zem_16.2.">"#REF!"</definedName>
    <definedName name="ZEMLJANI_RADOVI">"#REF!"</definedName>
    <definedName name="ZIDARSKI_RADOVI">"#REF!"</definedName>
    <definedName name="ZUPANIJA">"#REF!"</definedName>
  </definedNames>
  <calcPr calcId="191029" fullPrecision="0"/>
</workbook>
</file>

<file path=xl/calcChain.xml><?xml version="1.0" encoding="utf-8"?>
<calcChain xmlns="http://schemas.openxmlformats.org/spreadsheetml/2006/main">
  <c r="G23" i="6" l="1"/>
  <c r="G38" i="6"/>
  <c r="G34" i="6"/>
  <c r="G32" i="6"/>
  <c r="G30" i="6"/>
  <c r="G25" i="6"/>
  <c r="G21" i="6"/>
  <c r="G19" i="6"/>
  <c r="G17" i="6"/>
  <c r="G14" i="6"/>
  <c r="G40" i="6" l="1"/>
  <c r="G392" i="6" s="1"/>
  <c r="G59" i="6"/>
  <c r="G63" i="6"/>
  <c r="G65" i="6"/>
  <c r="G70" i="6" l="1"/>
  <c r="G71" i="6"/>
  <c r="G72" i="6"/>
  <c r="G73" i="6"/>
  <c r="G76" i="6"/>
  <c r="G77" i="6"/>
  <c r="G78" i="6"/>
  <c r="G79" i="6"/>
  <c r="G81" i="6"/>
  <c r="G83" i="6"/>
  <c r="G85" i="6"/>
  <c r="G87" i="6"/>
  <c r="G100" i="6"/>
  <c r="G103" i="6"/>
  <c r="G104" i="6"/>
  <c r="G105" i="6"/>
  <c r="G106" i="6"/>
  <c r="G108" i="6"/>
  <c r="G123" i="6"/>
  <c r="G125" i="6"/>
  <c r="G127" i="6"/>
  <c r="G131" i="6"/>
  <c r="G132" i="6"/>
  <c r="G133" i="6"/>
  <c r="G134" i="6"/>
  <c r="G136" i="6"/>
  <c r="G151" i="6"/>
  <c r="G154" i="6"/>
  <c r="G155" i="6"/>
  <c r="G156" i="6"/>
  <c r="G157" i="6"/>
  <c r="G159" i="6"/>
  <c r="G161" i="6"/>
  <c r="G163" i="6"/>
  <c r="G165" i="6"/>
  <c r="G167" i="6"/>
  <c r="G169" i="6"/>
  <c r="G171" i="6"/>
  <c r="G173" i="6"/>
  <c r="G175" i="6"/>
  <c r="G177" i="6"/>
  <c r="G179" i="6"/>
  <c r="G181" i="6"/>
  <c r="G183" i="6"/>
  <c r="G185" i="6"/>
  <c r="G187" i="6"/>
  <c r="G189" i="6"/>
  <c r="G191" i="6"/>
  <c r="G193" i="6"/>
  <c r="G195" i="6"/>
  <c r="G197" i="6"/>
  <c r="G199" i="6"/>
  <c r="G201" i="6"/>
  <c r="G203" i="6"/>
  <c r="G205" i="6"/>
  <c r="G207" i="6"/>
  <c r="G209" i="6"/>
  <c r="G212" i="6"/>
  <c r="G213" i="6"/>
  <c r="G214" i="6"/>
  <c r="G218" i="6"/>
  <c r="G221" i="6"/>
  <c r="G222" i="6"/>
  <c r="G223" i="6"/>
  <c r="G224" i="6"/>
  <c r="G226" i="6"/>
  <c r="G228" i="6"/>
  <c r="G230" i="6"/>
  <c r="G232" i="6"/>
  <c r="G234" i="6"/>
  <c r="G236" i="6"/>
  <c r="G238" i="6"/>
  <c r="G240" i="6"/>
  <c r="G242" i="6"/>
  <c r="G244" i="6"/>
  <c r="G246" i="6"/>
  <c r="G248" i="6"/>
  <c r="G250" i="6"/>
  <c r="G252" i="6"/>
  <c r="G254" i="6"/>
  <c r="G256" i="6"/>
  <c r="G258" i="6"/>
  <c r="G260" i="6"/>
  <c r="G262" i="6"/>
  <c r="G264" i="6"/>
  <c r="G266" i="6"/>
  <c r="G268" i="6"/>
  <c r="G270" i="6"/>
  <c r="G272" i="6"/>
  <c r="G274" i="6"/>
  <c r="G276" i="6"/>
  <c r="G279" i="6"/>
  <c r="G280" i="6"/>
  <c r="G281" i="6"/>
  <c r="G288" i="6"/>
  <c r="G289" i="6"/>
  <c r="G291" i="6"/>
  <c r="G293" i="6"/>
  <c r="G299" i="6"/>
  <c r="G301" i="6"/>
  <c r="G303" i="6"/>
  <c r="G308" i="6"/>
  <c r="G309" i="6"/>
  <c r="G311" i="6"/>
  <c r="G313" i="6"/>
  <c r="G315" i="6"/>
  <c r="G317" i="6"/>
  <c r="G319" i="6"/>
  <c r="G321" i="6"/>
  <c r="G323" i="6"/>
  <c r="G325" i="6"/>
  <c r="G327" i="6"/>
  <c r="G329" i="6"/>
  <c r="G332" i="6"/>
  <c r="G333" i="6"/>
  <c r="G334" i="6"/>
  <c r="G336" i="6"/>
  <c r="G339" i="6"/>
  <c r="G340" i="6"/>
  <c r="G341" i="6"/>
  <c r="G342" i="6"/>
  <c r="G343" i="6"/>
  <c r="G344" i="6"/>
  <c r="G346" i="6"/>
  <c r="G350" i="6"/>
  <c r="G355" i="6"/>
  <c r="G356" i="6"/>
  <c r="G358" i="6"/>
  <c r="G360" i="6"/>
  <c r="G362" i="6"/>
  <c r="G364" i="6"/>
  <c r="G368" i="6"/>
  <c r="G371" i="6"/>
  <c r="G372" i="6"/>
  <c r="G374" i="6"/>
  <c r="G379" i="6"/>
  <c r="G380" i="6"/>
  <c r="G381" i="6"/>
  <c r="G382" i="6"/>
  <c r="G383" i="6"/>
  <c r="C385" i="6"/>
  <c r="C388" i="6"/>
  <c r="C394" i="6"/>
  <c r="C396" i="6"/>
  <c r="C398" i="6"/>
  <c r="C400" i="6"/>
  <c r="C402" i="6"/>
  <c r="G110" i="6" l="1"/>
  <c r="G396" i="6" s="1"/>
  <c r="G89" i="6"/>
  <c r="G394" i="6" s="1"/>
  <c r="G385" i="6"/>
  <c r="G400" i="6" s="1"/>
  <c r="G138" i="6"/>
  <c r="G398" i="6" s="1"/>
  <c r="G402" i="6" l="1"/>
</calcChain>
</file>

<file path=xl/sharedStrings.xml><?xml version="1.0" encoding="utf-8"?>
<sst xmlns="http://schemas.openxmlformats.org/spreadsheetml/2006/main" count="830" uniqueCount="490">
  <si>
    <t>TROŠKOVNIK</t>
  </si>
  <si>
    <t>Naziv projekta:</t>
  </si>
  <si>
    <t>Cjelovita obnova Palače Vranyczany-Dobrinović</t>
  </si>
  <si>
    <t>Investitor:</t>
  </si>
  <si>
    <t>Hrvatska akademija znanosti i umjetnosti
Trg Nikole Šubića Zrinskog 11, Zagreb
OIB: 61989185242</t>
  </si>
  <si>
    <t>Građevina:</t>
  </si>
  <si>
    <t>Palača Vranyczany-Dobrinović</t>
  </si>
  <si>
    <t>Lokacija:</t>
  </si>
  <si>
    <t>A. Hebranga 1‐3 / Trg J. J. Strossmayera 12, Zagreb
k.č.br. 2495, k.o. Centar</t>
  </si>
  <si>
    <t>ZOP:</t>
  </si>
  <si>
    <t>PVD-PO-GL</t>
  </si>
  <si>
    <t>Revizija:</t>
  </si>
  <si>
    <t>R0 14.11.2024.</t>
  </si>
  <si>
    <t>OPĆI UVJETI</t>
  </si>
  <si>
    <t>OPĆI OPIS</t>
  </si>
  <si>
    <t>Svi radovi se moraju izvesti po važećim tehničkim propisima i normativima od kvalitetnog materijala prema opisu, detaljima i pismenim uputama, a u okviru ponuđene cijene. Radi postizanja tehničkih svojstava bitnih za građevinu građevinski materijali, proizvodi i oprema smiju se upotrebljavati, odnosno ugrađivati samo ako je njihova kvaliteta dokazana ispravom proizvođača, atestima ili certifikatom suglasnosti.</t>
  </si>
  <si>
    <t>Kontrola kvalitete mora biti organizirana dvojako:</t>
  </si>
  <si>
    <t>kao proizvodna, koju provodi proizvođač materijala, proizvoda i opreme</t>
  </si>
  <si>
    <t>kao dokazna, koju provode nadležne organizacije (stručni nadzor investitora i ovlaštene institucije).</t>
  </si>
  <si>
    <t>Proizvodna kontrola temelji se na preventivnoj kontroli osnovnih materijala, aktivnosti i procesa u proizvodnji, transportu i ugradnji. Dokazana kontrola temelji se na vrednovanju konačnih svojstava materijala i kvaliteti izvedenih radova te usporedbi istih s predviđenim vrijednostima..</t>
  </si>
  <si>
    <t>Zahtjevi za kvalitetom osnovnog materijala dati su u specifikaciji materijala u tehničkoj dokumentaciji za svaki pojedini rad, a oblici i mjere osnovnog materijala propisani su normativima. Izvođač može predanu mu tehničku dokumentaciju upotrebljavati isključivo za radove obrađene u ovom elaboratu. Izvođačeva je dužnost da projektanta upozori na uočene proturječnosti i nedostatke u dokumentaciji i za sve nejasnoće tražiti objašnjenje od projektanta.</t>
  </si>
  <si>
    <t>Izvođač radova garantira za kvalitetu izgrađenih i montiranih konstrukcija i materijala u skladu s ugovorom o izvođenju te važećim propisima i uzancama, a početak garantnog roka utvrđuje se zapisnikom kod tehničkog prijema.</t>
  </si>
  <si>
    <t>Eventualne izmjene materijala, te načina izvedbe tijekom gradnje, moraju se izvršiti isključivo pismenim dogovorom s projektantom i nadzornim inženjerom. Sve više radnje, koje neće biti na taj način utvrđene, neće se moći priznati u obračunu.</t>
  </si>
  <si>
    <t>Sve štete učinjene prigodom rada na vlastitim ili tuđim radovima imaju se ukloniti na račun počinitelja. Svi nekvalitetni radovi imaju se otkloniti i zamijeniti ispravnima, bez bilo kakove odštete od strane investitora. Ako opis koje stavke dovodi izvođača u sumnju o načinu izvedbe, treba pravovremeno prije predaje ponude tražiti objašnjenje od projektanta.</t>
  </si>
  <si>
    <t>Izvedeni radovi moraju u cijelosti odgovarati projektnim opisima, a u tu svrhu investitor ima pravo, prije početka radova, od izvođača zatražiti uzorke, koji se čuvaju u upravi gradilišta, te izvedeni radovi moraju istima u cijelosti odgovarati. Izvođač radova je dužan prije početka radova kontrolirati kote izvedenog stanja i mjesta nove ugradnje. U koliko se ukažu eventualne nejednakosti između projekta i stanja na gradilištu izvođač radova dužan je pravovremeno o tome obavijestiti projektanta i zatražiti pojedina objašnjenja. Sve mjere u nacrtima, shemama i detaljnim nacrtima prije izrade istih obavezno provjeriti u naravi. Sva kontrola vrši se bez posebne naplate.</t>
  </si>
  <si>
    <t>Obračun radova vrši se prema "Prosječnim normama u građevinarstvu". Jedinična cijena sadrži potrebno čišćenje prije, u toku i po završetku radova, sav materijal, alat, mehanizaciju i uskladištenje, njegovanje i zaštitu ugrađenih materijala od atmosferilija, troškove radne snage, sve horizontalne i vertikalne transporte, potrebnu radnu i fasadnu skelu, sve štete i troškove popravka kao posljedica nepažnje, odvoz na opisano mjesto s utovarom i istovarom, troškove zaštite na radu, troškove atesta i sve dodatno nabrojano kod opisa pojedine grupe radova, te se na taj način vrši i obračun istih. Jedinične cijene primjenjivat će se na izvedene količine bez obzira u kojem postotku iste odstupaju od količina u troškovniku. Ukoliko investitor odluči da neki rad ne izvodi, izvođač nema pravo na odštetu, ako ga je isti pravovremeno izvijestio o tome, te ukoliko vrijednost navedenih radova ne prelazi više od 10% ukupne vrijednosti.</t>
  </si>
  <si>
    <t>DNSH NAČELO</t>
  </si>
  <si>
    <t>1. Projektom su predviđeni uređaji za vodu sljedećih karakteristika: a) slavine za umivaonike i kuhinjske slavine imaju maksimalan protok vode od 6 litara / min; (b) tuševi imaju maksimalni protok vode od 8 litara / min; (c) WC-I imaju puni volumen ispiranja od najviše 6 litara i maksimalni prosječni volumen ispiranja od 3,5 litara; (d) pisoari koriste najviše 2 litre / zdjelu / sat. Pisoari za ispiranje imaju maksimalni puni volumen ispiranja od 1 litre.</t>
  </si>
  <si>
    <t xml:space="preserve">2. Prilikom provedbe radova obnove izvođač je dužan ograničiti stvaranje otpada u procesima koji se odnose na izgradnju i rušenje u skladu s EU Protokolom o gospodarenju otpadom od gradnje i rušenja i uzimajući u obzir najbolje dostupne tehnike i korištenje selektivnog rušenja kako bi se omogućilo uklanjanje i sigurno rukovanje opasnih tvari i olakšavaju ponovnu upotrebu i visokokvalitetnu reciklažu selektivnim uklanjanjem materijala, koristeći dostupne sustave za sortiranje građevinskog otpada i otpada od rušenja. Građevinski projekti i građevinske tehnike koje će se primijeniti moraju podražati kružno gospodarstvo, te biti u skladu s ISO 20887 i drugim standardima za procjenu rastavljivosti ili prilagodljivosti zgrada, kako oni su dizajnirani da budu učinkovitiji u pogledu resursa, prilagodljivi, fleksibilni i rastavljivi kako bi omogućili ponovnu upotrebu i recikliranje. Sukladno Zakonu o gradnji (NN 153/13, 20/17, 39/19, 125/19) izvođač će sukladno dužnosti gospodariti građevnim otpadom nastalim tijekom građenja na gradilištu prema propisima koji uređuju gospodarenje otpadom te oporabi i/ili zbrinjava građevni otpad nastao tijekom građenja na gradilištu prema propisima koji uređuju gospodarenje otpadom. </t>
  </si>
  <si>
    <t>3. Građevinski dijelovi i materijali korišteni u obnovi zgrade ne sadrže azbest niti tvari koje izazivaju veliku zabrinutost, kako je utvrđeno na temelju popisa tvari za koje je potrebno odobrenje iz Priloga XIV. U-redbi (EZ) br. 1907/2006.</t>
  </si>
  <si>
    <t>4. U slučaju zatečenog azbesta izvođač je dužan postupiti sukladno Zakonu o gospodarenju otpadom (NN 84/21) na način da građevni otpad i otpad koji sadrži azbest spadaju u posebne kategorije otpada za koje se pravilnikom propisuju posebni uvjeti gospodarenja. Pravilnikom o građevnom otpadu i otpadu koji sadrži azbest (NN 69/16) propisani su uvjeti gospodarenja građevnim otpadom i način obveznog postupanja vlasnika i posjednika građevnog otpada. Također, Pravilnikom je propisano kako je zabranjeno opasni građevni otpad odbaciti u miješani komunalni otpad i miješati s drugom vrstom otpada ili tvarima uključujući i građevne proizvode ili materijalima koje nemaju status otpada, osim na način određen dozvolom za gospodarenje otpadom.</t>
  </si>
  <si>
    <t>5. Građevinski dijelovi i materijali koji će se koristiti u zgradi, a koji mogu doći u kontakt s korisnicima zgrade emitiraju manje od 0,06 mg formaldehida po m3 materijala ili komponente i manje od 0,001 mg kategorija 1A i 1B kancerogeni hlapljivi organski spojevi po m3 materijala ili komponente, nakon ispitivanja u skladu s CEN / TS 16516 i ISO 16000-3 ili drugim usporedivim standardiziranim uvjetima ispitivanja i metodom određivanja.</t>
  </si>
  <si>
    <t xml:space="preserve">6. Izvođač radova dužan je poduzeti mjere za smanjenje emisije buke, prašine i onečišćujućih tvari tijekom građevinskih radova, sukladno Zakonu o gradnji članku 133. Uređenje gradilišta koji zahtijeva da se na gradilištu predvide i provode mjere zaštite na radu te ostale mjere za zaštitu života i zdravlja ljudi u skladu s posebnim propisima, te kojima se onečišćenje zraka, tla i podzemnih voda te buka svodi na najmanju mjeru. </t>
  </si>
  <si>
    <t>7. Izvođač je dužan radove izvoditi samo u dnevnom razdoblju, svi rastresiti materijali se sklanjaju (prekrivanjem ili po potrebi vlaženjem) kako bi se spriječilo rasipanje tijekom kiše i vjetra, a sva uklanjanja i demontaže građevnih elemenata i materijala vrše se tehnikama koje sprečavaju širenje prašine i štetnih tvari na susjedne površine, te će se kada je potrebno koristiti zaštitne ograde.</t>
  </si>
  <si>
    <t xml:space="preserve">ZEMLJANI RADOVI </t>
  </si>
  <si>
    <t>Uređenje terena:</t>
  </si>
  <si>
    <t>Prilikom uređenja terena izvođač radova mora se pridržavati svih uvjeta i opisa u projektnoj dokumentaciji kao i važećih propisa. Ovi radovi vezani su za uspostavljanje i osposobljavanje terena za građevinsku djelatnost, a odnose se na rezanje stabala, grana, čišćenje i sječenje šiblja, otkopavanje i vađenje panjeva i skidanje travnatih busena (humusni sloj) i čišćenje gradilišta od svih nečistoća, rušenjue ograda, građevina i svih postrojenja koja bi ometala izvršenje radova. Moraju se tako provoditi da se ne unište razni uređaji (vodovod, elektro vodovi i sl.) i da se sačuvaju eventualni spomenici.</t>
  </si>
  <si>
    <t>Obaranje drveća vrši se sječenjem drveća i vađenjem korjenja i panjeva. Poslije krčenja sve rupe treba ispuniti zemljom. Humusni sloj skida se u debljini od 15-30 cm.</t>
  </si>
  <si>
    <t>Iskopi terena:</t>
  </si>
  <si>
    <t>Kategorija terena određena je prethodnim sondiranjem kao i na temelju elaborata o geomehaničkom ispitivanju. Izvođač radova treba prije davanja ponude provjeriti kategoriju terena, te na temelju te provjere sastaviti cijenu radova, koja u tom pogledu mora biti fiksna i neće se radi eventualne promjene kategorije zemlje i terena mijenjati.</t>
  </si>
  <si>
    <t>Svi iskopi moraju se izvesti prema planu iskolčenja, a vršit će se ručno ili strojno. Vanprofilski iskop ide na teret izvoditelja osim u iznimnim slučajevima kada to odobri nadzorni inženjer.</t>
  </si>
  <si>
    <t>Obračun iskopanog materijala vrši se na temelju snimljenog profila prije i poslije iskopa. Povećanje zapremine obračunava se tako da se materijal u iskopu uveća propisanim koeficijentom rastresitosti. Transportne dužine računaju se od težišta mase iskopa do težišta mase nasipa, odnosno deponije. Iskopanu zemlju treba upotrijebiti za nasipavanje između temeljnih stopa i zidova rovova kanalizacije kao i za planiranje, pri čemu materijal koji se ugrađuje valja nabijati u slojevima kako bi se postigao modul zbijenosti propisan projektom. Višak zemlje odvozi se na deponiju, do 5 km udaljenosti. Svi pomoćni pristupi i prilazi, ceste i sl., za potrebe gradilišta uključeni su u jediničnu cijenu i neće se priznati kao posebni troškovi.</t>
  </si>
  <si>
    <t>Izvoditelj će izvršiti potrebna iskolčenja, biti odgovoran za izmjere, te poduzeti potrebnu predostrožnost provjere dimenzija (visinske kote, profili). Pri iskolčenju treba posebnu pažnju posvetiti da se ostane u predmetu, vlasništvu i pravima. Izvoditelj snosi svu odgovornost za diranje u pravo vlasništva susjeda.</t>
  </si>
  <si>
    <t>Radove na otkopima i iskopima započeti po skidanju humusnog sloja i njegovom deponiranju kako je predviđeno pripremnim radovima objekta, odnosno gradilišta, ako je humusni sloj potreban i podesan za kasniju upotrebu.</t>
  </si>
  <si>
    <t>Iskope zemlje za temeljne jame, objekte ili kanalske rovove vrši s pravilnim odsjecanjem bočnih strana i dna jame u širini koja osigurava nesmetan rad u njima.</t>
  </si>
  <si>
    <t>Odbacivanje iskopa minimalno 1,00 m od ruba iskopa, a otkopavanje zemlje izvoditi obavezno odozgo na niže.</t>
  </si>
  <si>
    <t>Pri strojnom iskopu zemlje potrebno je voditi računa o stabilnosti zemlje ispod stroja, kao i odlaganje iskopa na odstojanje koje ne ugrožava stabilnost bočnih stranica iskopa.</t>
  </si>
  <si>
    <t>Ako se iskop vrši miniranjem, onda je radove potrebno izvoditi prema važećim propisima za tu vrstu radova.</t>
  </si>
  <si>
    <t>Podupiranje (razupiranje) rovova i kanala izvoditi na osnovu statičkih proračuna i nacrta, a oplata bočnih strana izlazi minimalno 20cm iznad ruba iskopa, radi sprječavanja urušavanje materijala s terena u iskop.</t>
  </si>
  <si>
    <t>Pravila i propisi koji se odnose na određene instalacije moraju se poštivati za vrijeme izvođenja radova. Instalacije koje su u upotrebi moraju se odgovarajuće zaštititi od oštećenja, ukloniti ili premjestiti kako je naznačeno ili specificirano. Mrtve instalacije odstranit će se, zatvoriti ili pokriti.</t>
  </si>
  <si>
    <t>Planiranje i razastiranje:</t>
  </si>
  <si>
    <t>Planiranje terena se vrši za radove koji iskolčuju točnost horizontale i prema projektu za izvedbu podloga podova, polaganja instalacija, polaganja cijevi, profila, izvedenu temeljnu jamu, temeljne rovove ili kanale potrebno je pregledati prije početka radova (temeljenje ili slično). Ovim radovima obuhvaćeni su radovi na razastiranju šljunka, tucanika s nabijanjem u slojevima do potrebnog modula stišljivosti.</t>
  </si>
  <si>
    <t>Zatrpavanje i nasipavanje:</t>
  </si>
  <si>
    <t>Zatrpavanje kanala i temelja obračunava se prema kubaturi koja je rezultat razlike između iskopa i instalacije u kanalu zajedno sa eventualnim nasipavanjem šljunka ili pijeska, odnosno betona. Nabijanje izvršiti do 95 % najveće gustoće uz optimalnu vlažnost. Ispitivanje zbijenosti vršit će se na mjestima koja odredi nadzorni inženjer.</t>
  </si>
  <si>
    <t>Oko svih iskopanih jama i rovova izvođač će postaviti zaštitnu ogradu, privremene rampe, platforme za ručno prebacivanje materijala, svijetla, čuvare i dr. potrebno za zaštitu ljudstva prisutnog na gradilištu. U slučaju da se zemljani materijal prevozi asfaltnim ili betonskim putem, u cijenu je uključeno i pranje kotača tih vozila prije izlaska na ove površine.</t>
  </si>
  <si>
    <t>Nasipavanje se vrši u slojevima prema propisanim detaljima u projektu. Po osnovnom niveliranju terena izvodi se tamponski sloj debljine 30 cm nabijen na prometnicama do modula stišljivosti od 100 MN/m2, te ispod građevine 100 MN/m2 ukoliko projektnim rešenjem nije drugačije određeno. (Nabijanjem svakog sloja mora se dokazati zbijenost prema zahtjevu iz projekta).</t>
  </si>
  <si>
    <t>Transporti</t>
  </si>
  <si>
    <t>Izbor transportnih sredstava i načina izvršenja transporta u zavisnosti je od vrste i količine iskopanog materijala, načina njenog utovara i istovara, daljine prijevoza i njenih terenskih prilika. Izbor transportnog sredstva izabire izvođač radova i sadrži u svojoj ponudi u jediničnoj cijeni.</t>
  </si>
  <si>
    <t>BETONSKI I ARMIRANO-BETONSKI RADOVI</t>
  </si>
  <si>
    <t xml:space="preserve">Ovim uvjetima dani su kriteriji kvaliteta i ispitivanje osnovnih materijala, tehnološki uvjeti i kontrola izvedbe armirano-betonskih radova, te prethodna i kontrolna ispitivanja svježeg i očvrsnulog betona, u svemu prema Pravilniku za beton i armirani beton. Prije početka izvođenja betonskih i armirano-betonskih radova izvođač je dužan napraviti PROJEKT BETONA u skladu s ovim uvjetima i primjerak predati nadzornom inženjeru. </t>
  </si>
  <si>
    <t>Beton se mora proizvoditi samo iz prethodno ispitanih materijala na betonari, koja treba biti funkcionalno projektirana i pod stalnom kontrolom nadležnih tvrtki. Kapacitet proizvodnje, transporta i ugradbe betona trebaju biti usklađeni. Za slučaj kvara bilo kojeg elementa u tehničkom procesu, treba predvidjeti odgovarajuću rezervu ili zamjenu, koja će osigurati nastavak tehnološkog procesa bez štetnih posljedica po kvaliteti objekta. Ne smije doći do nepredviđenih prekida u izvedbi armirano-betonskih radova.</t>
  </si>
  <si>
    <t>Kontrolna ispitivanja koja organizira i sprovodi izvoditelj, obuhvaćaju prije svega ispitivanje osnovnih materijala, svježeg, stvrdnjavajućeg i čvrstog betona, što sve kontrolira nadzorni inženjer investitora. Uzimanje uzorka u svrhu atestiranja mora vršiti ovlaštena organizacija ili izvoditelj radova u prisustvu nadzornog inženjera. O uzimanju uzoraka mora se odmah sastaviti zapisnik s potpunim podacima.</t>
  </si>
  <si>
    <t>Izvoditelj je dužan za tehnički pregled pribaviti ateste i druge dokaze o kvaliteti materijala koji se ugrađuju. Sve ove dokaze i ateste izvoditelj je dužan pribavljati sukcesivno, kako se materijali deponiraju na gradilištu i ugrađuju. Isto tako, izvoditelj je dužan pribaviti izvještaj o kvaliteti kompletnog objekta ili konstrukcije.</t>
  </si>
  <si>
    <t>Cement koji će se upotrebljavati za spravljanje betona mora u svemu zadovoljavati uvijete kvalitete HRN i ne smije imati upijanje vode nakon 30 min veće od 2 %.</t>
  </si>
  <si>
    <t>Kontrolna ispitivanja cementa vrši izvoditelj na gradilištu prema propisima, a kontroliraju se: standardna konzistencija, vrijeme vezivanja, postojanost volumena, temperatura cementa u silosu. Ako se kontrolnim ispitivanjem utvrdi da neki od uvjeta kakvoće nije ispunjen, odgađa se upotreba takvog cementa, dok se ne dobije atest iz laboratorija ovlaštene organizacije za atestiranje cementa.</t>
  </si>
  <si>
    <t>Za spravljanje betona mogu se upotrebljavati kopani ili drobljeni agregati koji u svemu odgovaraju normativima. Svaka frakcija agregata mora se deponirati odvojeno tako da se izbjegne bilo kakvo njihovo miješanje. U slučaju da se upotrebljavaju dvije ili više istoimenih frakcija, obzirom na granulaciju, ili raznih izvora, ne smije se dozvoliti njihovo nekontrolirano nesistematsko miješanje. Svaku pošiljku agregata prije istovara treba vizualno ocijeniti. Pojedina frakcija ne smije odstupati u pogledu granulometrijskih sastava od onih koje su usvojene kod recepture betona. Za vrijeme izvođenja betonskih radova u prostor za uskladištenje pojedinih frakcija agregata smije se uskladištiti samo one vrste agregata koje su odabrane prema recepturi za beton. Zrna agregata ne smiju biti površinski obavijena prahom, a naročito ne glinom ili drugim koloidnim supstancama. Gustoća zrna agregata mora biti jednaka ili veća od 2600kg/m3. Na temelju rezultata prethodnih ispitivanja agregata donosi se konačna odluka o njegovoj primjenjivosti za beton. Kontrolu ispitivanja agregata vrši izvoditelj. Ovo ispitivanje vrši se uvijek kad se prilikom vizualne ocjene posumnja u ispravnost neke od osobina agregata. Za svaki uzorak vrše se slijedeća ispitivanja:</t>
  </si>
  <si>
    <t xml:space="preserve"> - granulometrijski sastav</t>
  </si>
  <si>
    <t xml:space="preserve"> - sadržaj čestica manjih od 0,09 mm</t>
  </si>
  <si>
    <t>Ako se kontrolnim ispitivanjem utvrdi da granulometrijski sastav ili sadržaj čestica manjih od 0,09 mm ne odgovara uvjetima prema recepturi za beton, odgovorna osoba mora dati pismeno uputstvo o modificiranju sastava betona ili donijeti odluku o uklanjanju nekvalitetnih isporuka agregata.</t>
  </si>
  <si>
    <t>Voda koja se koristi prilikom pripreme betona mora odgovarati pravilnicima. Ukoliko se za spravljanje betona ne upotrebljava pitka voda, uzorak vode mora se slati na ispitivanje mjesec dana prije početka betoniranja i zatim svakih mjesec dana po jedan uzorak za sve vrijeme betoniranja.</t>
  </si>
  <si>
    <t>U slučaju potrebe, a na osnovu predočenih atesta, te neposrednih ispitivanja sa cementom s kojim će se obavljati betonski radovi, izvođač bira dodatke za beton i predlaže ih na odobrenje investitoru. Dodaci betonu mogu se upotrebljavati samo ako imaju atest od ovlaštene organizacije. Djelovanje dodataka na beton treba biti provjereno u toku prethodnih ispitivanja betona. U obzir dolaze plastifikatori i usporivači vezivanja betona. Radi bolje veze starog i novog betona upotrebljavat će se sredstva za sprečavanje vezivanja betona i sredstva za bolju vezu starog i novog betona.</t>
  </si>
  <si>
    <t xml:space="preserve">Za izvedbu betonskih konstrukcija i elemenata od betona i armiranog betona mora se primjenjivati tehnologija plastičnog, gustog, kompaktnog, homogenog i tehnički vodonepropusnog betona, a izdvajanje vode iz betona i segregaciju treba svesti na minimum. </t>
  </si>
  <si>
    <t>Očvrsnuli beton mora ispunjavati traženu marku betona, a niti jedan rezultat ispitivanja čvrstoće betona ne smije podbaci više od dopuštenog. Kontrola ispitivanja betona koju vrši izvoditelj radova je slijedeća:</t>
  </si>
  <si>
    <t>- konzistencija betona metodom određivanja 'slump'-a</t>
  </si>
  <si>
    <t>- analiza svježeg betona koja se sastoji od određivanja V/C faktora, volumena para, zapreminske težine i granulometrijski sastav. Analiza betona vrši se na svakih 300 m3 betona.</t>
  </si>
  <si>
    <t xml:space="preserve"> - mjerenje temperature svježeg betona svakodnevno tri puta</t>
  </si>
  <si>
    <t xml:space="preserve"> - izrada i njega uzoraka za ispitivanje očvrsnulog betona.</t>
  </si>
  <si>
    <t>Radi kontrolnih ispitivanja čvrstoće na pritisak, potrebna je na svakih 30 m3 betona izraditi po jedan uzorak, a radi kontrolnih ispitivanja vodonepropusnosti betona potrebno je na svakih 100 m3 betona izraditi po jedan uzorak. Kontrolna ispitivanja očvrsnulog betona vrši izvoditelj u prisustvu nadzornog inženjera ili ovlaštene radne organizacije registrirane za poslove kontrole kvalitete građevinskih materijala. Prilikom svih ispitivanja očvrsnulog betona obavezno se određuje i zapreminska težina uzoraka.</t>
  </si>
  <si>
    <t>Ukoliko se betoniranje vrši kod niskih temperatura, mora biti osigurana mogućnost proizvodnje zagrijanog svježeg betona i mogućnost zaštite svježeg betona za vrijeme manipuliranja. Tehnički proračun mora biti proveden za sve faze rada, od spravljanja, transporta i ugradbe do njege betona, uzimajući u obzir toplinska svojstva materijala i klimatske uvjete.</t>
  </si>
  <si>
    <t>Izvoditelj će izvršiti i ispitivanje eventualnog korozivnog djelovanja podzemne vode na beton. Ukoliko ova ispitivanja pokažu da je podzemna voda agresivna na beton treba provesti dopunske zaštitne mjere koje će propisati projektant ili stručna ovlaštena organizacija.</t>
  </si>
  <si>
    <t>Trajanje manipulacije i transporta svježeg betona treba svesti na minimum i uvjetovano je na osnovi kriterija da u tom vremenu smije doći do bitne promjene konzistencije betona. Transportna sredstva moraju biti takva da spriječe agregaciju od mjesta spravljanja betona do ugradbe. To su betonske pumpe, auto-mikseri i kamioni kiperi za prijevoz do 1 km. Dozvoljena visina slobodnog pada betona je 1 m. Za veće visine vertikalnog transporta betona treba osigurati dozvoljen broj vertikalnih lijevaka.</t>
  </si>
  <si>
    <t>Transportna sredstva ne smiju se oslanjati na oplatu ili armaturu kako ne bi dovela u pitanje njihov projektirani položaj. Definitivni plan transporta betona s propisom svih sredstava mora izvođač predložiti pismeno nadzornom inženjeru na odobrenje. Prekidi u betoniranju dopušteni su samo na mjestima kako je to predviđeno u nacrtima ili izričito dopuštene od nadzornog inženjera. Prekidi u betoniranju određuju se na način kako je propisano ovim tehničkim uvjetima.</t>
  </si>
  <si>
    <t xml:space="preserve">Sav beton mora biti dobro i jednoliko sabijen pogodnim pervibratorima i vibratorima koji imaju minimalnu frekvenciju od 8000 ciklusa u minuti. Kod vibriranja jednog sloja betona, koji dolazi na prethodni sloj koji još nije vezao, pervibratori moraju ući u donji sloj betona za dužinu igle. Beton treba ubaciti što bliže njegovom konačnom položaju u konstrukciji da se izbjegne segregacija. Smije se vibrirati samo dobro uklješteni beton, a nikako se ne smije transportirati beton pomoću pervibratora. Od mjesta ubacivanja do definitivnog položaja beton smije prijeći najviše 1,5 m. Ploče betonirati u slojevima debljine do 50cm. Zidovi se betoniraju u slojevima debljine do 80cm. </t>
  </si>
  <si>
    <t>Za sve vrijeme betoniranja na gradilištu treba dežurati stručno osoblju, koje može otkloniti manje kvarove na postrojenju za spravljanje betona, transportnim sredstvima i sredstvima za ugradnju betona. Zaštita betona od isušivanja mora biti efikasna već u prvim satima nakon ugradbe, odmah kad stanje površine betona to dozvoljava. Intenzivna zaštita mora trajati najmanje 7 dana. Ukoliko se zaštita od isušivanja vrši podlijevanjem, voda ne smije biti hladnija od temperature površine betona, kako ne bi došlo do ubrzavanja i diferencijalnih terminskih stezanja betona, koje mogu izazvati stvaranje pukotina. Ukoliko se zaštita od isušivanja vrši postupkom zatvaranja betonskih površina prskanjem kemijskim sredstvima njihovo djelovanje na beton treba provjeriti u toku prethodnih ispitivanja betona.</t>
  </si>
  <si>
    <t>U hladnom periodu ugrađeni beton mora se brtviti na odgovarajući termički način. Temperatura ugrađenog betona mora iznositi tri dana poslije ugrađivanja najmanje + 50C.</t>
  </si>
  <si>
    <t>Radni spojevi (reške) moraju biti vodonepropusni. Kod horizontalnih radnih rešetki, po završetku betoniranja, kad beton dobije odgovarajuću čvrstoću, tj. u vremenu od početka do svršetka vezivanja betona, potrebno je površinu na koju će se dobetonirati druga faza, obraditi ispiranjem i ispuhivanjem smjesom zraka i vode. Naročitu pažnju treba kod toga posvetiti čišćenju uglova. Neposredno prije početka betoniranja druge faze, na površinu radne reške nanosi se sloj sitnozrnog betona debljine oko 3 mm. Ovaj beton spravlja se s vodom koja je pomiješana sa sredstvom za povećanje prionjivosti i vlačne čvrstoće betona.</t>
  </si>
  <si>
    <t>Kod vertikalne radne reške, prije početka prve faze betoniranja na površinu oplate koja je dijeli od druge faze betoniranja, treba nanijeti sredstvo za površinsko sprečavanje vezivanja betona. Nakon skidanja oplate ovaj se sloj ispere smjesom vode i zraka pod pritiskom. Nakon montiranja armature i oplate potrebno je ponovno očistiti površinu vertikalne radne reške. Neposredno prije početka betoniranja druge faze, na površinu radne reške nanosi se premaz reakcijskom smolom. Vrijeme nanošenja i vezivanja, odnosno vezanje reakcije smole mora biti podešeno tako da ona ne veže dok na nju ne dođe beton druge  faze betoniranja.</t>
  </si>
  <si>
    <t>S ugradnjom betona može se započeti tek kad je oplata i armatura definitivno postavljena. Armatura mora ostati u određenom položaju i za vrijeme betoniranja, te mora biti obuhvaćena betonom u čitavoj dužini i opsegu. Pregled postavljene armature vrši projektant statičar ili nadzorni inženjer na objektu prije betoniranja.</t>
  </si>
  <si>
    <t>Kod betona kolničke konstrukcije i drugih betona izloženih utjecaju smrzavanja i soli treba primjenjivati mikroaeriranje. Umjesto mikroaeriranja može se primjenjivati i kapilarno zgušćivanje, ali uz prethodno ispitivanje.</t>
  </si>
  <si>
    <t>Za betone općenito vrijedi kriterij da upijanje vode betona starosti 90 dana ne bude veće od 1,3 % težinski. Za beton kolničkih konstrukcija vrijedi i dopunski uvjet da vrijednost vodocementnog faktora ne bude veća od 0,50. Ako se betonira pod morem, beton raditi s barem 400 kg cementa na 1 m3 betona.</t>
  </si>
  <si>
    <t>Ako bi se pri iskopu građevinskih jama naišlo na podzemne vode, izvoditelj će na zahtjev nadzornog inženjera ispitati eventualno korozivno djelovanje ove vode na beton. Osnovna mjera za povećanje otpornosti betona na agresivnu sredinu sastoji se u što gušćem betonu i vodonepropusnom betonu. Kriterij vodonepropusnosti mora biti propisan u projektu.</t>
  </si>
  <si>
    <t>ARMIRAČKI RADOVI</t>
  </si>
  <si>
    <t xml:space="preserve">Armatura (betonsko željezo Č.0200 mrežasta armatura) treba biti izvedena od betonskog čelika, a u pogledu kvalitete mora odgovarati normativima. Po posebnom zahtjevu mogu se upotrijebiti i druge vrste čelika ili varena mrežasta armatura za koju dobavljač mora osigurati odgovarajuće željezo. </t>
  </si>
  <si>
    <t>Sve vrste čelika moraju imati kompaktnu homogenu strukturu. Ne smiju imati nikakvih nedostataka, mjehura, pukotina ili vanjskih oštećenja. Prilikom isporuke betonskog čelika isporučilac je dužan dostaviti ateste koji garantiraju vlažnost, čvrstoću i varivost čelika.</t>
  </si>
  <si>
    <t>Prije betoniranja armaturu pregleda nadzorni inženjer investitora, a kod složenih konstrukcija i statičar, što se upisuje u građevinski dnevnik. Na radilištu odgovorna osoba mora obratiti naročitu pažnju na eventualne pukotine, jača vanjska oštećenja, slojeve rđe, prljavštine i čvrstoću te dati nalog da se takav betonski čelik odstrani ili očisti. U osobito agresivnim sredinama treba predvidjeti katodnu zaštitu armature.</t>
  </si>
  <si>
    <t>Savijeni valjani čelik (Č), savijeni rebrasti čelik (ČBR), mrežasta armatura (ČBM) moraju biti označeni točno prema armaturnim nacrtima i u svemu moraju zadovoljavati propise. Svaka stavka armiračkih radova sadrži:</t>
  </si>
  <si>
    <t xml:space="preserve"> - Pregled armature i varova prije savijanja i sječenja sa čišćenjem i sortiranjem</t>
  </si>
  <si>
    <t>- Sječenje, ravnanje i savijanje armature na radilištu s horizontalnim transportom do mjesta savijanja, te horizontalnim i vertikalnim transportom do mjesta vezivanja i ugradnje, ili savijanje u centralnom savijalištu, transport do radilišta, te horizontalni i vertikalni transport već gotovog savijenog čelika do mjesta vezivanja i ugradnje.</t>
  </si>
  <si>
    <t>- Postavljanje i vezivanje armature točno prema armaturnim nacrtima, s podmetanjem podložaka, kako bi se osigurala potrebna udaljenost između armature i oplate.</t>
  </si>
  <si>
    <t xml:space="preserve"> - Pregled armature od strane izvođača i nadzornog inženjera prije početka betoniranja.</t>
  </si>
  <si>
    <t>Prilikom transportiranja armature s centralnog savijališta na gradilište, armatura mora biti vezana i označena po stavkama i pozicijama iz nacrta savijanja armature.</t>
  </si>
  <si>
    <t>Armatura mora biti na gradilištu pregledno deponirana. Prije polaganja, armatura mora biti očišćena od rđe i nečistoća. Žica, plastični ili drugi ulošci koji se polažu radi održavanja razmaka, kao i sav drugi pomoćni materijal uključeni su u jediničnu cijenu. Ugrađivati se mora armatura po profilima iz statičkog računa, odnosno nacrta savijanja. Ukoliko je onemogućena nabava određenih profila, zamjena se vrši uz odobrenje statičara. Postavljenu armaturu prije betoniranja dužan je osim rukovodioca radilišta i nadzornog inženjera pregledati statičar, o tome izvršiti upis u građevinski dnevnik. Mjerodavni podatak za marku betona koji treba upotrijebiti na pojedinim dijelovima konstrukcije uzima se iz statičkog računa i nacrta savijanja armature.</t>
  </si>
  <si>
    <t>Prilikom polaganja armature, naročitu pažnju posvetiti visini armature kod horizontalnih serklaža i armaturi u negativnoj zoni ploče kod ležaja (zidova), kako ne bi došlo do povečanja debljine ploče kod betoniranja zbog previsoko položene spomenute armature.</t>
  </si>
  <si>
    <t>Obračun ugrađene armature vrši se za klasičnu armaturu po grupama * do 12 mm i preko * 14 mm po kg, neovisno o profilu, a za mrežasto varene mreže bez obzira na profil. Cijena armature uključuje rezanje na određenu dužinu savijanja, kuke vezne žice, čišćenje, postavljanje i fiksiranje u točan položaj, kao i podmetače za održanje odstojanja od oplate. Armatura se obračunava prema teoretskim težinama iz tablica i dužinama iz nacrta.</t>
  </si>
  <si>
    <t>Otpadni materijal, projektom nepredviđeni preklopi i pomoćni jahač, uključeni su u cijenu. Potrebni nosači za ugrađivanje armature i visokim nosačima, temeljima i sl. obračunavaju se kao armatura.</t>
  </si>
  <si>
    <t>Ukoliko se izvrši preračunavanje, na objektu se može uz suglasnost statičara izvršiti i zamjena vrsta čelika i profila, ovisno o mogućnosti dobave.</t>
  </si>
  <si>
    <t>ZIDARSKI RADOVI</t>
  </si>
  <si>
    <t>Materijal koji se upotrebljava za zidarske radove mora biti ispravan, kvalitetan, u skladu s normativima, a na zahtjev nadzornog inženjera, izvođač mora predočiti važeće ateste ili dati ispitati prema važećim normativima o svom trošku. Zidovi zgrada mogu se izvoditi od materijala za koji nije donijet standard, ako je atestom (potvrdom o kvaliteti) izdanim od strane stručne radne organizacije potvrđeno da se takav materijal može upotrijebiti za izvođenje odnosne vrste zidova.</t>
  </si>
  <si>
    <t xml:space="preserve">Zidarski radovi moraju biti izvedeni točno prema mjerama označenim u projektnoj dokumentaciji, a izvedene zidne konstrukcije moraju biti sposobne da podnesu predviđeno opterećenje. </t>
  </si>
  <si>
    <t xml:space="preserve">Zidni elementi prije upotrebe moraju se kvasiti vodom ako nemaju potrebnu vlažnost ili ako se za zidanje upotrebljava cementna žbuka. Debljina horizontalnih reški (fuga) ne smije biti veća od 15 mm, a širina vertikalnih reški ne smije biti manja od 10 mm, a ni veća od 15 mm. Zidanje se mora izvoditi s pravilnim zidarskim vezovima, a preklop mora iznositi najmanje jednu četvrtinu dužine zidnog elementa. </t>
  </si>
  <si>
    <t>Ako se zidanje izvodi za vrijeme zimskog perioda, moraju se poduzeti mjere zaštite protiv djelovanja mraza.</t>
  </si>
  <si>
    <t>Svako naknadno bušenje ili žlijebljenje zidova zgrada koje nije bilo predviđeno projektom, može se izvoditi samo ako je prethodnim statičkim proračunom utvrđeno da nosivost zida poslije tog bušenja odnosno žlijebljenja nije manja od propisane. Sve razvode instalacija po mogućnosti položiti u zidove prije finalne obrade zida, odnosno žbukanja.</t>
  </si>
  <si>
    <t>Zidovi od opeke koji ostaju vidljivi izvoditi od probrane dobro pečene jednolike i neoštećene fasadne opeke. Sve reške moraju biti potpuno horizontalne i vertikalne jednakih debljina i uvučene za cca 10 mm. Ti zidovi će se fugirati. Sve reške zidova moraju biti potpuno zatvorene.</t>
  </si>
  <si>
    <t>Kod pregradnih zidova visine preko 1,20 m treba izvesti po čitavoj dužini, a u visini vrata, armiranobetonski serklaž.</t>
  </si>
  <si>
    <t>Zidove zgrade u seizmičkim područjima projektiraju se i izvode prema propisima koji se odnose na izgradnju građevinskih objekata u seizmičkim područjima. Marka opeke i marke veznog sredstva - morta - se označuje u troškovniku i obavezno se mora izvođač pridržavati propisanih uvjeta.</t>
  </si>
  <si>
    <t>Pijesak za mort mora biti čist bez organskih primjesa, vapno za žbukanje mora biti odležano najmanje tri mjeseca</t>
  </si>
  <si>
    <t>Vrsta morta propisana je troškovnikom, a ukoliko nije primjenjuje se sljedeći omjeri:</t>
  </si>
  <si>
    <t xml:space="preserve"> - produženi mort 1:2:5 za zidanje nosivih zidova za zidanje nosivih zidova</t>
  </si>
  <si>
    <t xml:space="preserve"> - cementni mort 1:4za zidanje zidova debljine ispod 1/2 opeke za zidanje zidova debljine ispod 1/2 opeke</t>
  </si>
  <si>
    <t xml:space="preserve"> - cementni mort 1:3 za cementnu glazuru i ugradbe čeličnih predmeta. za cementnu glazuru i ugradbe čeličnih predmeta.</t>
  </si>
  <si>
    <t xml:space="preserve">Prilikom izvedbe radova žbukanja i glazura prema projektu  izvođač radova mora se pridržavati uvjeta i opisa u troškovniku kao i važećih propisa </t>
  </si>
  <si>
    <t>Žbukanje zidova zgrada može se izvoditi tek kada se utvrdi da su svi zidovi izvedene u skladu tehničkih propisa. Zidovi od opeke moraju se prije žbukanja očistiti i mort u fugama udubiti, kako bi se žbuka mogla primiti. Prvo se nanosi “špric' pa gruba i fina žbuka. Fina žbuka smije se nanositi samo na već osušenu grubu žbuku.</t>
  </si>
  <si>
    <t>Upotrijebljeni dodaci, koji služe za poboljšanje urađenosti morta za postizavanje nepromočivosti ili poboljšanja kemijskih i mehaničkih svojstava, moraju odgovarati utvrđenim normativima i dokumentiranim odgovarajućim atestima.</t>
  </si>
  <si>
    <t>Za ugrađivanje vrata i prozora potrebno je okvir (zidarske mjere) pravilno dimenzionirati, na točno po mjerama definirane širine otvora uz vertikalno i horizontalno podešavanje. Visine vrata od gotovog poda - 1 cm. Dovratnik vrata je dimenzioniran na debljinu zida  0,5 cm. Za ugradnju elemenata ugrađuje se slijepi dovratnik ili se umjesto slijepog dovratnika u zidani otvor mogu namjestiti zidni ulošci. Na svaku stranu treba postaviti barem po tri drvena uloška. Oni mogu biti i sidreni ili pričvršćeni vijcima.</t>
  </si>
  <si>
    <t>Brtvljenja vanjskih otvora mogu biti:</t>
  </si>
  <si>
    <t>- mokrom ugradnjom: - sa sidrima plosnog željeza i kitom, te obostranim žbukanjem nakon ugradnje.</t>
  </si>
  <si>
    <t xml:space="preserve"> - slijepim okvirom</t>
  </si>
  <si>
    <t>- prethodna ugradnja slijepog dovratnika u zid te naknadno pričvršćenje doprozornika sa vijkom u slijepi dovratnik (okvir). Prekrivanje utora vrši se letvicama a brtvljenje trajno plastičnim kitom i trakom za brtvljenje   ili poliuretanom.</t>
  </si>
  <si>
    <t>Ugradnja raznih metalnih predmeta u gotovo ziđe od betona ili od opeke sa cementnim mortom M-10.</t>
  </si>
  <si>
    <t>Pripomoći kod raznih obrtničkih i instalaterskih radova radnika vrši se prema utrošku sati na pojedinim radovima koji se evidentiraju u građevinskom dnevniku i ovjerom po nadzornom inženjeru. U tu grupu spadaju razna čišćenja za vrijeme radova, u toku građenja, te završna čišćenja nakon završetka svih radova, koji se evidentiraju u građevinskom dnevniku i ovjerena po nadzornom inženjeru.</t>
  </si>
  <si>
    <t>Sav upotijrebljeni materijal prilikom pomoći raznim obrtničkim i instalaterskim radovima evidentirat će se u građevinskom dnevniku ovjerenom po nadzornom inženjeru.</t>
  </si>
  <si>
    <t>ČELIČNA KONSTRUKCIJA</t>
  </si>
  <si>
    <t>Izrada čelične konstrukcije</t>
  </si>
  <si>
    <t>Prije izrade konstrukcije izvođač treba radioničku dokumentaciju dati nadzornom inženjeru na pregled te eventualne primjedbe u smislu odstupanja ili neusklađenosti s glavnim projektom unosi u radionički dnevnik. Čelik izvođač mora dobavljati iz željezare koje vrše periodično atestiranje. Čelici na skladištu moraju biti složeni, obilježeni bojom kako je propisano, označeni oznakom proizvođača, stanja isporuke i brojem šarže. Odobrava se upotreba materijala isporučenih sa certifikatom proizvođača prema šarži u kojem se ubilježeni rezultati mjerenja interne kontrole po svakoj karakteristici kvalitete. Upotreba materijala bez certifikata dozvoljena je samo ako je naknadno atestirana po ovlaštenoj organizaciji i to za svaku šaržu. Izvođač može nadzornom inženjeru predložiti upotrebu čelika druge kvalitete odnosno dimenzije nego što je propisano projektom uz pismenu suglasnost projektanta konstrukcije u radionički dnevnik</t>
  </si>
  <si>
    <t>Za izradu konstrukcije u radionici zavarivanjem, izvođač je obavezan nadzornom inženjeru pismeno predložiti na odobrenje: tehnologiju i postupak zavarivanja, sve uređaje, strojeve, alate i opremu s dokazima da odgovaraju normativima , ime i prezime, dokaz o stručnoj spremi i položenom stručnom ispitu odgovornog lica za pravilnu primjenu i izvršenje varilačkih radova (rukovodilac radova na zavarivanju).</t>
  </si>
  <si>
    <t>Radnici koji vrše zavarivanje moraju biti atestirani i posjedovati atest i to kako slijedi:</t>
  </si>
  <si>
    <t>- za zavarivača kod zavarivanja šavova kvaliteta   S atest koji nije stariji od 06 mjeseci,</t>
  </si>
  <si>
    <t>- za zavarivača kod zavarivanja šavova kvaliteta I i IIatest koji nije stariji od 12 mjeseci.</t>
  </si>
  <si>
    <t>Radovima na zavarivanju izvođač može pristupiti kad nadzorni inženjer odobri plan zavarivanja u kojem izvođač definira oblik žljeba, broj slojeva varova, vrstu elektroda, način, redoslijed i položaj zavarivanja, te vrstu i način toplotne obrade, a te podatke izvođač je dužan u dnevnik zavarivanja upisati za svaki zavareni dio konstrukcije. Kod automatskog zavarivanja treba dati i jačinu i napon struje, brzinu zavarivanja, vrstu zaštitnog praška i sl.</t>
  </si>
  <si>
    <t>Zavarivanje se može vršiti samo u zatvorenim prostorijama, a ukoliko to nije moguće treba poduzeti odgovarajuće mjere za zaštitu od vjetra i oborina te za temperature od 0 do 5°C. U dnevniku zavarivanja voditi i temperature zraka i atmosferske prilike te primijeniti zaštitne mjere (temperaturu pregrijavanja, termičku obradu i sl)</t>
  </si>
  <si>
    <t>Nadzorni inženjer upisom u dnevnik zavarivanja odobrava svaku fazu radova zavarivanja, a izvođač radova dužan je izvršiti kontrolu šavova poslije zavarivanja vizualno i izmjerom radiografskom kontrolom koja je predviđena prema kvaliteti vara. Nadzorni inženjer prihvaća radove ili određuje dodatne kontrole, doradu ili obradu.</t>
  </si>
  <si>
    <t>Nakon izrade konstrukcije u radionici treba izvršiti pregled i prijem konstrukcije te zapisnikom ustanoviti da je izrađena konstrukcija dimenzija i oblika prema projektu, a odstupanja su u granicama dopuštenih vrijednosti.</t>
  </si>
  <si>
    <t>Prijemu trebaju prisustvovati predstavnik izvođača, nadzorni inženjer i predstavnik montažera. Izvođač radova prilikom predaje konstrukcije treba predati i svu dokumentaciju koja je propisana za takvu vrstu konstrukcije, a što se evidentira u zapisniku.</t>
  </si>
  <si>
    <t>Montaža čelične konstrukcije</t>
  </si>
  <si>
    <t>Nakon izrade temelja i prije montaže treba izvršiti geodetsku kontrolu koja obuhvaća: osne mjere, visinski položaj i vertikalnost te odnos prema stalnim geodetskim točkama. O izvršenoj kontroli sastavlja se zapisnik, kojeg potpisuju odgovorni predstavnici izvođača temelja, izvođača montaže čelične konstrukcije i nadzorni inženjer. Zapisnikom se konstatira da li geodetski izmjeri zadovoljavaju podatke u projektu. Rezultati mjerenja sastavni su dio zapisnika.</t>
  </si>
  <si>
    <t xml:space="preserve">Prije početka radova na montaži izvođač treba nadzornom inženjeru staviti na uvid: plan organizacije i uređenja gradilišta, popis opreme za izvođenje radova na montaži, projekat za montažu čelične konstrukcije koji mora sadržavati dokaz stabilnosti elementa i nepromjenjivosti oblika pri opterećenju u pojedinim fazama montaže, plan </t>
  </si>
  <si>
    <t>kontrole u svim fazama montaže (geodetska kontrola), projekt skele te vremenski plan izvođenja radova na montaži. Kod konstrukcija koje se montiraju zavarivanjem treba nadzornom inženjeru dodatno staviti na uvid:</t>
  </si>
  <si>
    <t>- ime i stručnu spremu s položenim stručnim ispitom osobe odgovorne za montažu zavarivanjem,</t>
  </si>
  <si>
    <t>- tehnologiju i plan zavarivanja s planom kontrole varova (kao pri izradi čelične konstrukcije),</t>
  </si>
  <si>
    <t>Prije početka radova izvođač treba izvršiti pregled dopremljene konstrukcije na gradilištu, te ustanoviti da li je prilikom transporta došlo do oštećenja, te dijelove koji su neznatno oštećeni popraviti, a kod većih oštećenja, dijelove ojačati ili zamijeniti. O predloženom popravku ili ojačanju nadzorni inženjer se treba pismeno suglasiti. Nakon sanacije obavlja se ponovno pregled dok se svi dijelovi ili sklopovi ne budu propisno sanirani. Nakon pregleda izvođač treba dijelove i sklopove čelične konstrukcije na gradilištu propisno uskladištiti, sortirati, obilježiti i zaštititi od eventualnog oštećenja.</t>
  </si>
  <si>
    <t>Nadzorni inženjer upisom u građevinski dnevnik odobrava početak montaže čelične konstrukcije tek nakon prijema naprijed navedene dokumentacije i zadovoljenja pripremnih uvjeta.</t>
  </si>
  <si>
    <t>Za radove na zavarivanju izvođač treba nadzornom inženjeru staviti na uvid ateste varilaca i spojnih sredstava (vijaka, elektroda, žica za zavarivanje, zaštitnih praškova, itd), te način zaštite od atmosferskih utjecaja (vjetar, oborina i sl.) i mjere koje će poduzeti kad temperatura bude od 0°C do 5°C. Postupak za odobrenje zavarivanja, te kontrolu isti je kao kod zavarivanja pri izradi konstrukcija u radionici, a izvođač treba na gradilištu imati uređaj za sušenje elektroda, te voditi evidenciju o sušenju u kontrolnim knjigama, tako da se samo elektrode čije je sušenje evidentirano mogu upotrijebiti kod zavarivanja.</t>
  </si>
  <si>
    <t>Za vijke koji se montiraju prednaprezanjem treba voditi posebnu evidenciju o prednaprezanju, koja treba sadržavati dimenzije i kakvoću vijaka, te silu ili moment naprezanja. Za dijelove čelične konstrukcije i sidra koji se ugrađuju u beton treba nakon montaže izvršiti geodetsku kontrolu položaja i vertikalnosti te zapisnički konstatirati prijem ugrađenih dijelova. Kod čeličnih konstrukcija koje se postavljaju na ležišta, izvođač treba izvršiti dotjerivanje konstrukcije u položaj koji je predviđen projektom, a nadzorni inženjer upisom u građevinski dnevnik (dnevnik montaže) utvrđuje da je dotjerivanje čelične konstrukcije ili dijela čelične konstrukcije završeno i dozvoljava ugrađivanje sitnozrnog betona (MB-30) ispod ležaja, stopa stupova i oko sidra. Za sve dijelove čeličnih konstrukcija, koje neće biti dostupne pregledu kod montirane čelične konstrukcije cijelog objekta, treba izvršiti povremeni prijem, a postupak je isti kao i za prijem dijelova koji se ugrađuju u beton.</t>
  </si>
  <si>
    <t>Nakon dovršene montaže izvođač radova dužan je izvršiti izmjeru i geodetsku kontrolu montirane čelične konstrukcije kao i kontrolu spojeva te uručiti rezultate nadzornom inženjeru na ovjeru. Ukoliko su odstupanja montirane konstrukcije veća od dopuštenih, ukoliko svi spojevi nisu izvedeni prema projektu ili je došlo do oštećenja, treba izvršiti sanaciju čelične konstrukcije. Izvođač radova treba izraditi elaborat sanacije, koji odobrava projektant. Nakon sanacije treba izvršiti ponovno pregled, izmjere i geodetsku kontrolu te izvršiti prijem montiranih konstrukcija, o čemu sa sastavlja zapisnik. Zapisniku treba priložiti propisnu dokumentaciju (radioničke nacrte), projekt montaže, ateste o osnovnim i spojnim materijalima kod izrade i montaže sa atestima zavarivača i dokumentima o kontroli spojeva, zapisnik o kontroli i prijemu konstrukcije u radionicama, o odstupanjima od projekta i njihovoj usuglašenosti, o povremenom prijemu s podacima o geodetskim i drugim izmjerama. Ukoliko objekt treba biti ispitan probnim opterećenjem treba zapisniku priložiti i atest o ispitivanju probnim opterećenjem.</t>
  </si>
  <si>
    <t>Zaštita čeličnih konstrukcija od korozije:</t>
  </si>
  <si>
    <t>Prije početka radova izvođač je dužan nadzornom inženjeru staviti na uvid: podatke o sredstvima za čišćenje površina, tehnologiju čišćenja, mjesto za čišćenje, način i mjesto uskladištenja očišćenih dijelova te materijale koji će se upotrebljavati za izvođenje radova na zaštiti i tehnologiju nanošenja premaza, nakon čega nadzorni inženjer upisom u građevinski dnevnik dozvoljava početak radova.</t>
  </si>
  <si>
    <t>Nakon pripreme i čišćenja površina, a prije nanošenja sredstva za zaštitu od korozije nadzorni inženjer utvrđuje da li je čišćenje i priprema površina izvedena na propisan način, odnosno određuje da se postupak ponovi do potpune pripreme. Za toplo cinčanje treba ustanoviti da li je izvršena propisna priprema površina čelične konstrukcije, (odmašćivanje, čišćenje, ispiranje i nanošenje talitelja). Kontrola stupnja očišćenja vršit će se pomoću ŠVEDSKOG STANDARDA SIS 05-59-00.</t>
  </si>
  <si>
    <t>Prije početka radova na nanošenju zaštitnih sredstava izvođač radova treba nadzornom inženjeru dati na uvid certifikat proizvođača i propisane ateste te na odobrenje način nanošenja premaza. Izvođač treba nanijeti sredstva za zaštitu od korozije u propisanim rokovima, odnosno izvršiti prethodnu zaštitu površine čeličnih konstrukcija. Ukoliko izvođač odstupa od propisanih uvjeta, nadzorni inženjer može narediti ponovno čišćenje, te izvršiti pregled na način koji je naprijed naveden.</t>
  </si>
  <si>
    <t xml:space="preserve">Izvođač treba na gradilištu imati vlagomjer i toplomjer te svakodnevno dok se vrše radovi na premazivanju pismeno voditi kontrolu vlažnosti zraka i temperature te način zaštite od oborina ili vjetra. Nadzorni inženjer treba radove na premazivanju prekinuti ukoliko ustanovi da je površina čelične konstrukcije vlažna ili zaprašena, odnosno ako su vlažnost i temperatura ispod ili iznad normativa. </t>
  </si>
  <si>
    <t>Nadzorni inženjer nakon nanošenja svakog sloja premaznog sredstva obavlja kontrolu debljine sloja i stupnja prijanjanja premaza (HRN H.C8.059/74) te odobrava nanošenje slijedećeg sloja, odnosno naređuje da se oštećeni dijelovi površina ili dijelovi kod kojih je prijanjanje neodgovarajuće, prethodno očiste i ponovno namažu. Izvođač radova dužan je utvrditi kvalitetu upotrijebljenog materijala kod tvrtke registrirane za ispitivanje materijala. Izvođač mora u građevinski dnevnik svakodnevno upisivati radove na čišćenju i pripremanju površina, svaki sloj osnovnog i pokrovnog premaza te svaki izvršeni pregled, provjeru i izmjeru koja se izvršila na dijelovima čelične konstrukcije, kao i radove na popravku ili sanaciji očišćenih ili zaštićenih površina.</t>
  </si>
  <si>
    <t>Kad se izvede sistem zaštite od korozije u cjelini, izvođač radova treba nadzornom inženjeru staviti na uvid dokumentaciju o upotrijebljenim materijalima (ateste, certifikate i rezultate kontrole uzoraka), rezultate mjerenja, debljine pojedinačnih premaza, odnosno metalne prevlake kao i mase i debljine prevlake cinka, rezultate stupnja prijanjanja premaza, odnosno metalne ili cinkove prevlake, a kod katodne zaštite mjerenja elektrokemijskog potencijala. Nadzorni inženjer treba izvršiti pregled i ustanoviti da li su mjerenje i provjere zadovoljila uvjete specifikacije i propisa, da li je dovršena zaštita konstrukcije u cjelini, da li su zaštićeni sidra i vijci, kao i gornje površine betonskih temelja i da li su zaštićene dodirne površine u spojevima čelika sa drugim materijalima. O pregledu treba sastaviti zapisnik o zaštićenosti konstrukcije u cjelini od korozije, odnosno što treba dodatno učiniti da se postigne propisana zaštita.</t>
  </si>
  <si>
    <t>Rezervoari i cjevovodi, koji se ukapaju u zemlju, nakon pripreme i čišćenja površine najprije se prethodno premazuju bitumenskom emulzijom, a zatim bitumenskim premazom u toplom stanju. Nakon toga spiralno se namotaju impregniranom jutenom tkaninom te ponovo nanosi bitumenski premaz u toplom stanju. Završni sloj treba izvesti nanošenjem vapnenog mlijeka.</t>
  </si>
  <si>
    <t>IZOLATERSKI RADOVI</t>
  </si>
  <si>
    <t>Svi radovi moraju se izvesti kvalitetno i stručno držeći se projektne dokumentacije, propisa i normativa. Sav materijal mora odgovarati normativima koji se odnosi na proizvode koji se ugrađuju i mora biti atestiran Atesti moraju biti na gradilištu, te na zahtjev nadzorne službe i predočeni. Za sve horizontalne konstrukcije obavezno je dostaviti atest o zahtijevanoj tlačnoj čvrstoći materijala, te polaganje izvesti prema uputama proizvođača. Uskladištenje materijala na gradilištu mora biti stručno kako bi se isključila bilo kakva mogućnost propadanja. Prije početka radova izvođač mora ustanoviti kvalitetu podloge na koju se izvodi izolacija i ako nije pogodna za rad mora o tome pismeno izvijestiti naručioca radova kako bi se podloga na vrijeme popravila i pripremila za izvođenje izolacije.</t>
  </si>
  <si>
    <t>Hidroizolacija se polaže samo na posve suhu i očišćenu podlogu kod temperature više od 12oC. Sav materijal za izolaciju treba biti prvorazredne kvalitete, te odgovarati tekućim propisima i normativima. Izvođač je dužan provjeriti vrste i ateste po šaržama ljepenke u odnosu na projekt. Izolacione trake moraju se uvaljati u vrući premaz bez zračnih mjehurića. Svi spojevi izvode se sa minimalnim preklopima 10 cm. Posebnu pažnju posvetiti izvedbi 'holkera' /savijanja/ ljepenke, jer će sve manjkavosti i štete nastale lošom izvedbom izolacije snositi izvođač. Sve hidroizolacije izvesti od najkvalitetnijih materijala na čistoj i suhoj podlozi, sa prethodnim hladnim bitumenskim premazom. Uz sve vertikalne površine izvesti nevarene holkere. Parne brane izvode se potpuno lijepljene - varene za površinu, sa izvedbom varenih holkera.</t>
  </si>
  <si>
    <t>Rhepanol fk – poliizobutilenska hidroizolacija, izvodi se sa svim detaljima i spojnim komadima proizvođača BRAAS. Izvodi se sa podložnim sintetičkim filcom, sve prema DIN 16.731.</t>
  </si>
  <si>
    <t>Prilikom izvođenja plivajućih podova treba paziti da se slojevi koji služe za zvučnu izolaciju postave na suhu i ravnu površinu. Nije dozvoljeno poravnavanje površine materijalom koji služi kao zvučni izolator. Ako je vlažnost podloge veća od 7% u odnosu na njenu težinu, onda se zvučni izolator mora zaštititi bitumenskom ljepenkom. Prije betoniranja podloge poda mora se preko zvučnog izolatora postaviti sloj bitumenske ljepenke sa preklopima do 20 cm ili PE folija.</t>
  </si>
  <si>
    <t>U vlažnim prostorijama i sanitarnim čvorovima mora sloj koji služi za zvučnu izolaciju biti zaštićen dvostrukim slojem ljepenki ili folijom sa svih strana, a preklopi premazani bitumenom. Ploče plivajućeg poda ne smiju imati krute veze s okolnim zidovima.</t>
  </si>
  <si>
    <t>LIMARSKI RADOVI</t>
  </si>
  <si>
    <t xml:space="preserve">Svi radovi moraju biti izvedeni stručno i solidno, a moraju se izvesti prema važećim propisima i normativima. Prije izvedbe izvođač je dužan od projektanta zatražiti eventualna objašnjenja, a za promjene materijala ili načina izvedbe treba prethodno dobiti i njegovu suglasnost. </t>
  </si>
  <si>
    <t>Ukoliko je to potrebno izvođač limarije dužan je uzeti mjere u naravi te obavezno ispitati sve elemente na kojima se izvode limarski radovi i na eventualne neispravnosti upozoriti nadzornog inženjera.</t>
  </si>
  <si>
    <t>Upotrijebljeni materijal mora odgovarati normativima ili imati odgovarajuće ateste. Ukoliko nije drugačije određeno radovi se izvode iz pocinčanog lima debljine 0,55 mm, cinčanog lima debljine 0,65, bakrenog lima debljine 0,75 mm ili olovnog lima debljine 0,85 mm.</t>
  </si>
  <si>
    <t>Sav materijal koji se upotrebljava mora odgovarati normativima:</t>
  </si>
  <si>
    <t>Mekani limovi spajaju se utorenjem ili lemljenjem, a srednje tvrdi i tvrdi utorenjem ili zakivanjem i lemljenjem. Pričvršćenje limova vrši se mehaničkim alatima, vijcima, plastičnim čepovima i nosačima (trake). Limarija mora od površine betona ili žbuke biti odvojena bitumenskom ljepenkom ili aluminijskom folijom.</t>
  </si>
  <si>
    <t>BRAVARSKI RADOVI I RADOVI IZ METALA</t>
  </si>
  <si>
    <t>Radovi se moraju izvesti prema projektu, prema uvjetima i opisima, kao i važećim propisima i normativima. Svi radovi moraju biti izvedeni stručno i solidno. Upotrijebljeni materijal mora odgovarati standardima ili atestima, a izvođač je dužan pribaviti sve potrebne ateste za kvalitetu materijala i površinsku obradu.</t>
  </si>
  <si>
    <t>Sva bravarija mora u radionici biti očišćena od hrđe i masnoće i ako projektom nije drugačije određeno, zaštićena jednim osnovnim premazom prema uvjetima antikorozivne zaštite i normativima.</t>
  </si>
  <si>
    <t>Izvođač bravarskih radova treba se pridržavati nacrta, shema, opisa pojedinačnih stavki troškovnika, te tekućih propisa i normativa. Obvezan je izraditi radioničku dokumentaciju i dostaviti je na ovjeru projektantu. Na temelju shema i detaljnih nacrta, izvođač radova je dužan zatražiti sve potrebne upute u pogledu eventualnih korekcija detalja ili promjena. U protivnom, eventualna šteta uslijed neadekvatnog materijala tereti izvođača. Ako koja stavka izvođaču nije jasna, mora prije predaje tražiti objašnjenje od projektanta.</t>
  </si>
  <si>
    <t>Prije ugradbe bravarije, bravar je dužan upozoriti izvođača građevinskih radova na eventualne nedostatke, jer bravar odgovara za kvalitetu i ispravnost svih dijelova do primopredaje svojih radova. Izvođač je dužan prije početka rada kontrolirati sve mjere na gradnji za svaki predmet.</t>
  </si>
  <si>
    <t>Prije početka rada izvoditelj mora predložiti nadzornom inženjeru ili projektantu plan redoslijeda zavarivanja, plan montaže konstrukcije sa razrađenim načinom i redoslijedom montaže. Isti mora prije započinjanja radova pribaviti i dostaviti na uvid dokumentaciju: atest materijala od kojih se izrađuje čelična konstrukcija, ateste za spojni materijal /vijci, elektrode/, atest zavarivača koji će raditi na ovoj konstrukciji, plan zavarivanja i montaže. Svi varovi moraju biti obrađeni spojevi između pojedinih elemenata moraju biti vodonepropusni. Sve</t>
  </si>
  <si>
    <t xml:space="preserve">Izvođač je dužan pridržavati se detalja u projektu, međutim ima pravo predložiti druge detalje ukoliko oni zadovoljavaju predviđene uvjete iz opisa i ne mijenjaju ugovorenu jediničnu cijenu. Za sve promjene potrebna je suglasnost projektanta i nadzornog inženjera. Prije početka radova izvođač treba sve mjere, broj komada i sl. prekontrolirati na gradilištu. </t>
  </si>
  <si>
    <t>Svi bravarski elementi ugrađuju se “suhim” postupkom (bez upotrebe morta) tj na prethodno ugrađena sidra varenjem, vijcima ili metalnim odnosno plastičnim čepovima.</t>
  </si>
  <si>
    <t>Sve reške između zidova i bravarskih (metalnih) elemenata moraju biti brtvljena ili kitana akrilnim, silikonskim ili sl. kitovima.</t>
  </si>
  <si>
    <t>STAKLARSKI RADOVI</t>
  </si>
  <si>
    <t xml:space="preserve">Svi radovi moraju biti izvedeni stručno i solidno. Izvođač je obavezan pridržavati se projektne dokumentacije, opisa te Tehničkih uvjeta za staklorezačke radove i važećih propisa i normativa. Izvođač radova treba sve izmjere uzeti u naravi. </t>
  </si>
  <si>
    <t>Svi materijali (stakla, kitovi i sl.) koji nisu obuhvaćeni tekućim normativima, moraju imati ateste od ovlaštenih ustanova. Sva stakla moraju biti apsolutno ravna.</t>
  </si>
  <si>
    <t>Prije ugradnje sve mjere obavezno provjeriti u naravi. Stolarija i bravarija se ostakljuju nakon drugog grundiranja, pošto su svi elementi ugrađeni i okovani. Ovi opći uvjeti se dopunjuju, odnosno mijenjaju pojedinom stavkom troškovnika.</t>
  </si>
  <si>
    <t>GIPSKARTONSKI RADOVI</t>
  </si>
  <si>
    <t>Izrada gipskartonskih zidova i spuštenih stropova</t>
  </si>
  <si>
    <t>Za suhe prostore upotrebljavaju se standardne gipskartonske ploče oznake "A" prema normi HRN EN 520:2006.</t>
  </si>
  <si>
    <t>Za vlažne prostore (mali % vlage) upotrebljavaju se impregnirane ploče oznakom "H2" prema normi HRN EN 520:2006.</t>
  </si>
  <si>
    <t>Za prostore s protupožarnim zahtjevima većim od 60 minuta upotrebljavaju se gipskartonske ploče s oznakom "DF" prema normi HRN EN 520:2006.</t>
  </si>
  <si>
    <t>DFH2IR tvrde impregnirane protupožarne ploče ("Diamant") upotrebljavaju se prema normi HRN EN 520:2006.</t>
  </si>
  <si>
    <t>Svojstva i ispitivanja utvrđena su Prilogom E, točka E.4.2. Tehničkog propisa o građevnim proizvodima.</t>
  </si>
  <si>
    <t>Obveza izvođača je pripraviti HRN ateste za ponuđeni i ugrađeni materijal, a prema Zakonu o gradnji te propisima i normama za ovu vrstu poslova.</t>
  </si>
  <si>
    <t>KERAMIČARSKI RADOVI</t>
  </si>
  <si>
    <t>Popločenje i opločenje keramičkim pločicama izvodi se prema podacima iz projektne dokumentacije, Tehničkim uvjetima za izvođenje keramičarskih radova U.F2.011, te prema Pravil¬niku o tehničkim mjerama i uvjetima za završne radove u zgradarstvu.</t>
  </si>
  <si>
    <t>Materijal treba zadovoljiti slijedeće norme:</t>
  </si>
  <si>
    <t xml:space="preserve"> - izvođenje radova: HRN U.F2.011</t>
  </si>
  <si>
    <t xml:space="preserve"> - cement: HRN B.C1.010-15</t>
  </si>
  <si>
    <t xml:space="preserve"> - cementni mort: HRN B.D1.301</t>
  </si>
  <si>
    <t xml:space="preserve"> - glazirane podne pločice: HRN B.D1.305-306</t>
  </si>
  <si>
    <t xml:space="preserve"> - ker. pl. za unutrašnje oblaganje: HRN B.D1.300-301</t>
  </si>
  <si>
    <t xml:space="preserve"> - klinker pločice: HRN B.D1.321</t>
  </si>
  <si>
    <t>- ljepila: HRN U.F2.011, CERTIFIKATI PROIZVOĐAČA</t>
  </si>
  <si>
    <t>PODOPOLAGAČKI RADOVI</t>
  </si>
  <si>
    <t>Podovi na  bazi sintetički smola, Podovi od vinila</t>
  </si>
  <si>
    <t>Svi radovi moraju se izvesti prema podacima iz projektne dokumentacije te prema pravilniku o tehničkim mjerama i uvjetima za završne radove u zgradarstvu. Izvođač radova treba upotrijebiti materijal koji u svemu (boji, vrsti i kvaliteti) je jednak uzorku što ga odabere projektant od uzorka predloženih po izvođaču.</t>
  </si>
  <si>
    <t>Uzdignuti podovi</t>
  </si>
  <si>
    <t>Svi radovi moraju se izvesti prema podacima iz projektne dokumentacije. Materijal za izvedbu uzdignutog poda mora odgovarati standardima čelične nosive konstrukcije. Konstrukcija poda treba biti demontažna i podesna za podešavanje na horizontalnost</t>
  </si>
  <si>
    <t>Prije izvedbe uzdignutog poda potrebno je prekontrolirati nosivost postojeće stropne konstrukcije i izraditi statički proračun za dodatna opterećenja. Konstrukcija uzdignutog poda mora se kontrolirati na novo statičko opterećenje. Gornja površina poda mora sprečavati stvaranje statičkog elektriciteta, mora biti ravna i bez pora da ne zadržava prašinu, otporna na žar cigareta, otporna na habanje</t>
  </si>
  <si>
    <t>SOBOSLIKARSKO LIČILAČKI RADOVI</t>
  </si>
  <si>
    <t>Svi radovi moraju biti izvedeni stručno i solidno, s odgovarajućom radnom snagom i odgovarajućim kvalitetnim materijalom. Izvođač radova treba upotrijebiti materijale, koji u svemu (boji, vrsti i kvaliteti) jednak uzorku što ga odabere projektant od uzoraka predloženih po izvođaču. Izrada uzoraka ne naplaćuje se posebno.</t>
  </si>
  <si>
    <t>Upotrijebljeni materijal mora odgovarati standardima ili atestima. Prije početka radova izvođač je dužan pregledati sve podloge i tražiti od nadzornog inženjera da se postupi po njegovim eventualnim primjedbama, ukoliko su opravdane.</t>
  </si>
  <si>
    <t>Materijali se mogu primjenjivati samo na onim površinama za koje su prema svojim kemijsko-fizičkim osobinama namijenjeni. Gotovi, tvornički proizvedeni materijali moraju se upotrebljavati prema uputstvima proizvođača.</t>
  </si>
  <si>
    <t xml:space="preserve">Podloge moraju biti čiste bez prašine, smole, masti ili hrđe ili naslaga drugih materijala. Vanjski nalič mora biti otporan atmosferilijama, a unutrašnji postojanih boja otpornih na sredstava za čišćenje. Premazi moraju čvrsto prijanjati na podlogu na koju se nanose bez tragova četke ili valjka, a boja mora biti jednolična i bez mrlja. Na obojenim površinama ne smiju se poznavati tragovi četke, ne smije biti mrlja, ton mora biti ujednačen i identičan. </t>
  </si>
  <si>
    <t>Obojene površine  ne smiju se dati brisati, niti se smiju ljuštiti. Kvaliteta pojedinih boja i lakova mora odgovarati tekućim propisima i normativima. Ako se u garantnom roku pojave bilo kakve promjene na obojenim površinama uslijed loše kvalitete materijala ili izvedbe, izvođač mora o svom trošku izvršiti prepravke.</t>
  </si>
  <si>
    <t>OPĆI UVJETI UZ TROŠKOVIK</t>
  </si>
  <si>
    <t>Prije nuđenja posla i ispunjavanja ponudbenog troškovnika sa jedniničnim cijenama, izvođaču se preporuča:</t>
  </si>
  <si>
    <t>pregledati gradilište na licu mjesta</t>
  </si>
  <si>
    <t>pregledati kompletnu projektnu dokumentaciju</t>
  </si>
  <si>
    <t>pregledati troškovnik</t>
  </si>
  <si>
    <t>postaviti službeni upit za stavke za koje smatra da su nejasne ili nedovoljno opisane</t>
  </si>
  <si>
    <t>U jedinične cijene SVIH stavki troškovnika, izvođač je dužan ukalkulirati slijedeće:</t>
  </si>
  <si>
    <t>gradilišne priključke</t>
  </si>
  <si>
    <t>osiguranje gradilišta</t>
  </si>
  <si>
    <t>organizaciju gradilišta prema pravilima zaštite na radu (prostori, deponije, ograde, dokumentacija...)</t>
  </si>
  <si>
    <t>privremene gradilišne prometnice i platoe</t>
  </si>
  <si>
    <t>organizaciju gradilišta prema Zakonu o gradnji</t>
  </si>
  <si>
    <t>privremenu regulaciju prometa</t>
  </si>
  <si>
    <t>nabavu, dopremu i ugradnju materijala</t>
  </si>
  <si>
    <t>svu stručnu radnu snagu</t>
  </si>
  <si>
    <t>sve horizontalne i vertikalne transporte</t>
  </si>
  <si>
    <t>sve radove/materijale opisane troškovničkom stavkom</t>
  </si>
  <si>
    <t>rad u smjenama za postizanje ugovorenog roka</t>
  </si>
  <si>
    <t>vremenske prilike</t>
  </si>
  <si>
    <t>sav pomoćni rad, materijal i pribor</t>
  </si>
  <si>
    <t>Za sve stavke u kojima nije naveden proizvođač materijala/opreme smatra se da je potrebno ponuditi proizvode srednje (prosječne) kvalitete.</t>
  </si>
  <si>
    <t>Za sve stavke kod kojih nije navedena boja/ton, smatra se da će se boja definirati iz palete dostupnih boja proizvođača na tržištu, u srednjoj (prosječnoj) klasi cijene.</t>
  </si>
  <si>
    <t>br.</t>
  </si>
  <si>
    <t>Opis troškovničke stavke</t>
  </si>
  <si>
    <t>J.M.</t>
  </si>
  <si>
    <t>Količina</t>
  </si>
  <si>
    <t>J.C.</t>
  </si>
  <si>
    <t>Cijena</t>
  </si>
  <si>
    <t>Pripremni i završni radovi</t>
  </si>
  <si>
    <t>kpl</t>
  </si>
  <si>
    <t>Provedba ekspertize i izrada elaborata zatečene stolarije kako bi se odredio način i obim sanacije ili zamjene dotrajalih dijelova, te prikupili podaci o materijalu, detaljima, profilacijama i obradama. 
Sastavni dijelovi elaborata su: izvještaj o ispitivanju uzoraka drva zatečenih povijesnih prozora i vrata na zgradi iz minimalno dva povijesna razdoblja, ekspertizom će se utvrditi vrsta drva obrada, te tip, materijali obrada okova. 
U cijenu uključiti izradu radioničke dokumentacije koja uključuje snimke profilacija vrata i prozora (M 1:1).
Ekspertizom je također potrebno utvrditi fizička i tehnička svojstva drva iii drugih materijala i postupka za potrebe izrade faksimila povijesnih prozora i vrata i osigurati kontinuirani nadzor u odabiru drva i primijenjenih tehničkih rješenja u izradi i ugradnji novih prozora i vrata. Predložena
tehnička rješenja trebaju biti odobrena od GZZSKP.</t>
  </si>
  <si>
    <t>kom</t>
  </si>
  <si>
    <t>Zaštite</t>
  </si>
  <si>
    <t>1.</t>
  </si>
  <si>
    <t>m2</t>
  </si>
  <si>
    <t>U jediničnu cijenu uključen sav odvoz materijala dobivenog od razgradnje tijekom izvođenja rada i otpada nastalog tijekom rada na gradsku deponiju  uključivo utovar, prijevoz i istovar te višekratno (tjedno i dnevno) čišćenje objekta tijekom izvođenja radova, te završno grubo i fino čišćenje nakon završetka radova. 
Stavka uključuje privremeno odlaganje na gradilišnu deponiju i sortiranje materijala, te također pripremu za transport i druge radnje prije odvoza i zbrinjavanja onog materijala koji neće biti moguće ponovno ugraditi te će se odvesti na otpad, kao i sam odvoz na deponiju koja se plaća, na udaljenosti do 20km. Posebni se odvoz materijala ne obračunava.
U jediničnu cijenu uključen sav unutrašnji i vanjski transport, horizontalan i vertikalan.
U jediničnu cijenu uključene sve potrebne skele, podupiranja, razupiranja i osiguranja te sve potrebne prilazne i radne rampe, njihova izrada i uklanjanje.
U jediničnu cijenu je uključeno korištenje svih  strojeva i alata te mehanizaciju potrebnih za izvršenje kompletnog rada te se potreban stroj ili alat ili mehanizacija u stavci posebno ne navodi.
VAŽNO: Radovi se izvode pažljivo, ručno, bez vibracionih alata, uz obavezan nadzor nadzornog inženjera. Sve radove potrebno izvoditi pod nadzorom nadležnog konzervatorskog odjela.</t>
  </si>
  <si>
    <t>Izvođač je dužan prije početka izvođenja radova izraditi projekt uklanjanja dijela građevine u kojem će specificirati tehnologiju i slijed izvođenja radova te principe i načine podupiranja i zaštite postojeće konstrukcije koja se zadržava, za vrijeme rušenja sve do završetka izvedbe novih nosivih konstrukcija (dok nove konstrukcije ne budu u mogućnosti preuzeti opterećenja).
Projekt uklanjanja Izvođač je dužan dostaviti Projektantu i Nadzoru na uvid i verifikaciju.
Izvođač je dužan osigurati stabilnost postojeće konstrukcije građevine koja se zadržava, sigurnost sudionika u gradnji na gradilištu prilikom izvođenja radova rušenja i demontaže te sigurnost i stabilnost konstrukcije koja se zadržava do trenutka kada se podupore mogu skinuti (kada nova nosiva konstrukcija preuzme opterećenja).
Svi radovi demontaže i rušenja moraju se izvoditi s dužnom pažnjom i u skladu sa aktualnim zakonima i pravilnicima zaštite na radu.
Napomena:
Pojedine razgradnje opisane su u sklopu zidarskih ili drugih radova, jer se razgradnja izvodi istovremeno s ugradnjom i nije je moguće izvoditi na drugi način.</t>
  </si>
  <si>
    <t>Podrum</t>
  </si>
  <si>
    <t>a</t>
  </si>
  <si>
    <t>b</t>
  </si>
  <si>
    <t>c</t>
  </si>
  <si>
    <t>d</t>
  </si>
  <si>
    <t>Zidarski radovi</t>
  </si>
  <si>
    <t>U jediničnu cijenu uključen sav odvoz materijala dobivenog od razgradnje tijekom izvođenja rada i otpada nastalog tijekom rada na gradsku deponiju  uključivo utovar, prijevoz i istovar te višekratno (tjedno i dnevno) čišćenje objekta tijekom izvođenja radova, te završno grubo i fino čišćenje nakon završetka radova. Posebni se odvoz materijala ne obračunava.
U jediničnu cijenu uključena dobava i ugradnja svog potrebnog materijala, sav unutrašnji i vanjski transport.
U jediničnu cijenu uključene sve potrebne skele, podupiranja, razupiranja i osiguranja te sve potrebne prilazne i radne rampe, njihova izrada i uklanjanje.
U jediničnu cijenu uključene sponke kojima se novi zid veže za nosivu konstrukciju gdje je to potrebno.
U jediničnu cijenu je uključeno korištenje svih potrebnih strojeva i alata potrebnih za izvršenje kompletnog rada te se potreban stroj ili alat u stavci posebno ne navodi.
U jediničnu cijenu uključena sva potrebna atestna dokumentacija i ispitivanja potrebna za tehnički pregled. 
Napomena:
Sve reške sa lica zida moraju biti ispunjene i poravnate sa ravninom opeke,a radi kasnijih obloga zidova.</t>
  </si>
  <si>
    <t>Svi novi zidani zidovi i zidne ispune na  građevini izvode se iz pune opeke i porobetonskih blokova. Zidani elementi su nenosive ispune. Zidni elementi su grupa 2a (tlačna čvrstoća minimalno 10 Mpa), kategorija proizvodnje I, kategorija zidanja B. Za zidanje zidova koristiti produženi mort srednje tlačne čvrstoće fm = 10 Mpa. Navedene pretpostavke treba dokazati dostavom odgovarajućeg dokumenta o sukladnosti prije početkla izvedbe.</t>
  </si>
  <si>
    <t>Svi nosivi zidani zidovi na granicama požarnih sektora moraju biti izvedeni iz elemenata koji zadovoljavaju klasu vatrootpornosti za nevedenu poziciju (vidljivo u požarnom elaboratu) što je prije izvedbe zidova potrebno dokazati odgovarajućom atestnom dokumentacijom.
Izvođač radova mora se prilikom izvedbe zidarskih radova pridržavati svih uvjeta i opisa projektne dokumentacije kao i važećih propisa, a posebno Tehničkog propisa za građevinske konstrukcije.
Prije uporabe određenih materijala izvođač je dužan nadzornom inženjeru predočiti uvjerenje o kvaliteti materijala. Ukoliko se tijekom radova od strane nadzornog inženjera zatraže ispitivanje prema važećim standarima, trošak istih snosi izvođač.</t>
  </si>
  <si>
    <t>Izrada i ugradnja izravnavajuće vodonepropusne cementne žbuke na unutranjoj strani obodnih zidova podruma
Žbuka se izvodi u 2 sloja minimalne debljine 12mm (svaki sloj debljine min. 6mm), izvedenom sa specijalnim dodatkom na bazi silikata i anorganskih dodataka. Dodatak se razrjeđuje sa vodom u omjeru 1:10. Žbuka se mora preklapati sa slojevima na podu. Žbuka se izvodi do kote prekida kapilarne vlage.
Radove izvesti prema uputama proizvođača materijala i nadzornog inžinjera. 
Obračun po m2.</t>
  </si>
  <si>
    <t>Isušujuća žbuka - zidovi podruma
Dobava i ugradnja sustava isušujuće vapneno-cementne grube žbuke i fine žbuke na bazi prirodnog hidrauličkog vapna, koja sprečava migraciju soli i nastanak plijesni.  Žbuka se ugrađuje ručnim postupkom. Ukupna debljin oko 30mm.</t>
  </si>
  <si>
    <t>Karakteristike grube žbuke:
- klasa R (EN 998-1. ili jednakovrijedan)
- maksimalno zrno agregata: min. 2,5 mm
- specfična gustoća mort: min. 1.55 ± 0.10 kg/L
- tlačna čvrstoća: min. 3 MPa (EN 1015-11 ili jednakovrijedan)
- vlačna čvrstoća pri savijanju: min. 1.23 MPa (EN 1015-11 ili jednakovrijedan)
- prionjivost na podlogu: min. 0.6 MPa (EN 1015-12 ili jednakovrijedan)
- koeficijent otpornosti na prolaz vodene pare: maks. 15 (EN 1015-19 ili jednakovrijedan)
- toplinska provodljivost: ~0.67 W/mK (EN 1745 ili jednakovrijedan)
Karakteristike fine žbuke:
- klasa GP (EN 998-1. ili jednakovrijedan)
- maksimalno zrno agregata: min. 0,6 mm
- specfična gustoća mort: min. 1.80–1.9 kg/L
- prionjivost na podlogu: min. 0.2 MPa (EN 1015-12 ili jednakovrijedan)¸
- koeficijent otpornosti na prolaz vodene pare: maks. 15 (EN 1015-19 ili jednakovrijedan)
- toplinska provodljivost: ~0.27 W/mK (EN 1745 ili jednakovrijedan)
Obračun po m2.</t>
  </si>
  <si>
    <t>Grubo i fino žbukanje vapneno cementnom žbukom debljine 15-20mm, 1800kg/m3 zidova. Na sve uglove, vertikalne ili horizontalne, montirati zaštitne uglovne, odnosno sokl profile. U svemu prema uputama proizvođača odabranog proizvoda. U cijeni stavke sav potreban materijal, rad, priprema podloge, transporti i radna skela.
Obračun po m2.</t>
  </si>
  <si>
    <t>Grubo i fino žbukanje vapneno cementnom žbukom debljine 15-20mm, 1800kg/m3 stropova. Na sve uglove, vertikalne ili horizontalne, montirati zaštitne uglovne, odnosno sokl profile. U svemu prema uputama proizvođača odabranog proizvoda. U cijeni stavke sav potreban materijal, rad, priprema podloge, transporti i radna skela. Žbuka se stop uzduž zida na kojem je izveden trokret u potrebnoj širini.
Obračun po m2.</t>
  </si>
  <si>
    <t>Završna obrada površine mineralnih toplinsko-izolacijskih ploča
Površina postavljenih ploča gleta se ljepilom kojim su ploče lijepljene za podlogu na način da se prvo nanese jedan tanki sloj ljepila po cijeloj površini te se u njega utisne staklena mrežica. Utisnuta mrežica se još jednpm pregleta istim materijalom da se dobije potpuno ravna površina. Debljina sloja ljepila nesmije prelaziti 5 mm. Završna obrada mora biti paropropusnom bojom, nesmiju se zatvoriti pore obloge jer onda gubi svoju funkciju.</t>
  </si>
  <si>
    <t>Razno</t>
  </si>
  <si>
    <t>Gruba obrada špaleta na mjestima ugradenj nove stolarije
Stavka uključuje krpanje špaleta na mjestima gdje se demontira stara stolarija i ugrađuje nova/restaurirana stolarija. Zidovi su od opeke te je potrebno vratiti/"pokrpati" opeku koja je otpala prilikom demontaže prozora.
Završna obrada obračunate je u zasebnoj stavci.
Obračun po m1 obrađene špalete.</t>
  </si>
  <si>
    <t>m1</t>
  </si>
  <si>
    <t>Završna obrada špaleta na mjestima ugradenj nove ili restaurirane stolarije
Stavka uključuje završnu finu obradu špaleta na mjestima gdje se restaurira stolarija ili gjde je ugrađena nova (gruba obrada obračunata je u zasebnoj stavci). Zidovi su od opeke te je špalete potrebno grubo i fino ožbukati te pripremiti za gletanje i bojanje (obračunatao u zasebnoj stavci).
Obračun po m1 obrađene špalete.</t>
  </si>
  <si>
    <t>e</t>
  </si>
  <si>
    <t>f</t>
  </si>
  <si>
    <t>Popravak žbuke na mjestima koja su obijena zbog pukotina ili sl.
Na manjim plohama sa kojih je obijena žbuka zbog raznih popravaka ili skidanja inventara i instalacija vrši se popravak postojeće žbuke žbukom kompatibilnom postojećoj. Sve spojeve stare i nove žbuke rabicirati. Također se žbukaju i stropovi (popravak) sa kojih je otpala žbuka prilikom radova na stropnim pločama.
Obračun po m2.</t>
  </si>
  <si>
    <t>Dobava i postava mineralnih toplinsko-izolacijskih ploča. Debljina ploča je 10 cm. U stavku uključena postav s mehaničkim pričvršćenjem te spjanjem ploča - sve prema uputama proizvođača. Ploče se postavljaju s unutarnj strane zidova. Na torkretirane ili grubo ožbukane zidove.</t>
  </si>
  <si>
    <t>Dvorišna zgrada - terasa</t>
  </si>
  <si>
    <t>Termoizolacija podgleda
Dobava i postava termoizolacijskih ploča od d= 10 cm kamene vune. Ploče se postavljaju na podgled garaže ljepljennjem te se dodatno mehanički pričvrščuju u stropnu AB ploču metalnim tiplama. Potrebno je predvidjeti podupiranje ploča nakon postave, a sve do sušenja ljepila i izvedbe mehaničkog pričvršćenja.
Stavka uključuje i izradu dva sloja ljepila s upuštenom staklenom mrežicom te završnu silikatnu žbuku u bijeloj boji.
λD = 0,035 W/mK, A1.
Obračun po m2.</t>
  </si>
  <si>
    <t>m</t>
  </si>
  <si>
    <t>R.</t>
  </si>
  <si>
    <t>B</t>
  </si>
  <si>
    <t>RADOVI SANACIJE PROČELJA</t>
  </si>
  <si>
    <t>Prije izrade ponude izvoditelj je dužan obići i pregledati objekt zbog ocjene njezinog građevinskog stanja, radova obuhvaćenih troškovnikom, uvjeta organizacije gradilišta, načina i mogućnosti pristupa građevini, mogućnosti zauzimanja javne površine, postave skele, osiguranja ulaza u objekt i dr. Svi radovi predviđeni ovim troškovnikom moraju se izvoditi sa skele, bez korištenja unutrašnjosti  objekta.
Pročelje objekta dekorirano je ukrasnim elementima arhitektonske plastike i vučenim profilacijama za koje je bez detaljnog pregleda sa skele i ispitivanja postojećih materijala bilo nemoguće točno definirati način i opseg potrebnih restauratorskih radova, pa je prilikom uvoađnja u posao obavezno izvršiti detaljan pregled sa skele i utvrditi pravo stanje i način sanacije sa predstavnikom GZZZSKIP.
Ponuđena cijena je konačna cijena za realizaciju pojedine stavke troškovnika i ne može se mijenjati. Prilikom davanja ponude izvoditelj je obvezan dostaviti detaljni operativni plan izvođenja radova i shemu organizacije gradilišta.
lzvođač je dužan prije početka radova proučiti projektnu dokumentaciju i o svim eventualnim primjedbama i uočenim nedostacima obavijestiti investitora odnosno nadzornog inženjera.
lnvestitor je dužan tijekom građenja osigurati stručni nadzor izvedbe za građevinu u cijelosti i u pojedinim segmentima. Zakup javnog prostora za nesmetano obavljanje rada je u obvezi izvoditelja, a svi gradilišni priključci su u obvezi investitora.</t>
  </si>
  <si>
    <t>Opisom stavaka u troškovniku predviđena je obnova uličnog pročelja sa obnovom svih dekorativnih elemenata na uličnom pročelju objekta.</t>
  </si>
  <si>
    <t xml:space="preserve">Ukoliko se tijekom gradnje ukaže opravdana potreba za manjim odstupanjima od troškovnika iii njegovim izmjenama, izvođac je dužan prethodno pribaviti suglasnost projektanta i nadzornog inženjera. Ako tijekom izvedbe radova dođe do promjena iii potrebe za izvedbom naknadnih i nepredviđenih radova, izvoditelj je dužan prije početka izvedbe tih radova tražiti suglasnost nadzornog inženjera putem upisa u građevinski dnevnik, a po potrebi i od ovlaštenog predstavnika Zavoda.
Po prihvaćanju promjena, izvoditelj je dužan dati dopunsku ponudu uz primjenu elemenata datih u ponudi, na koju nadzorni inženjer daje suglasnost. Prije odobravanja naknadnih radova izvoditelju je zabranjeno izvođenje tih radova. lzvođač je obvezan putem građevinskog dnevnika registrirati sve izmjene i eventualna  odstupanja od troškovnika. Svi naknadni radovi koji nisu utvrđeni, upisani ovjereni na spomenuti način neće se priznati u obračunu.
</t>
  </si>
  <si>
    <t xml:space="preserve">Sav materijal koji se upotrijebi mora odgovarati hrvatskim standardima. Po donošenju materijala na gradilište na poziv izvodača nadzorni inženjer će ga pregledati i njegovo stanje konstatirati u građevinskom dnevniku. Ako bi izvodač upotrijebio materijal za koji se kasnije ustanovi da nije odgovarao, na zahtjev nadzornog inženjera mora se skinuti s objekta i postaviti drugi koji odgovara propisima. Pored materijala i sam rad mora biti kvalitetno izveden, a što bi se u tijeku rada i poslije pokazalo nekvalitetno, izvodač je dužan o svom trošku ispraviti.
Prije izvodenja svakog rada mora se izvršiti točno razmjeravanje i obilježavanje.
Rušenje, dubljenje i bušenje konstrukcije smije se vršiti samo uz suglasnost građevinskog nadzornog inzenjera.
Tijekom izvedbe neophodno je izvrsiti sva prethodna kontrolna i završna mjerenja na konstrukcijama i naciniti zavrsna atestiranja .
Prilikom izvedbe radova izvoditelj treba poduzeti sve potrebne HTZ mjere.
</t>
  </si>
  <si>
    <t>lzvoditelj treba u jediničnu cijenu pojedine stavke troškovnika uključiti nabavnu cijenu materijala sa svim potrebnim vertikalnim i horizontalnim transportima, kompletan rad i sve ostale troškove (porez i dr.). Također jediničnom cijenom trebaju biti obuhvaćeni režijski troškovi gradilišta, troškovi osiguranja gradilišta, potrebne skele, podupore i razupore, ako isto nije obuhvaćeno posebnom stavkom u troškovniku. Troškovi ispitivanja ugrađenih materijala te izdavanje atesta također mora biti uključeno u jediničnu cijenu. lzvođač je dužan ishoditi sve dozvole za zauzimanje javne površine te osigurati nesmetani prolaz pješaka za sve vrijeme izvođenja radova na objektu.</t>
  </si>
  <si>
    <t>Obračun radova vršiti će se prema stvarno izvedenim količinama radova utvrđenim putem građevinske knjige i ugovorenih jediničnih cijena, prema opisu iz stavaka troškovnika.</t>
  </si>
  <si>
    <t>NAPOMENA</t>
  </si>
  <si>
    <t>Radna skela za izvođenje svih potrebnih radova na sanacije pročelja ne obračunava se kao posebna stavka, već je njen trošak potrebo uračunati u jediničnu cijenu pojedine stavke.</t>
  </si>
  <si>
    <t>Pripremni radovi</t>
  </si>
  <si>
    <t>Ispitivanje vertikalnosti pročelja, nakon postave skele
uz prisutnost nadzornog inženjera.
Na crtežu pročelja označiti ustanovljene neravnine i
kotirati njihove veličine.</t>
  </si>
  <si>
    <t>Dobava i postava PVC folije na prozore i vrata za zaštitu prilikom izvođenja radova. Folija se pričvršćuje na fasadu pomoću drvenih letvica, koje su uključene u cijenu. Folija treba zaštititi zatečene okvire.
Obračun po m2 otvora.</t>
  </si>
  <si>
    <t>Dobava i postava OSB ploča na prozore i vrata za zaštitu prilikom izvođenja radova. OSB ploče se pričvršćuju na fasadu pomoću drvenih letvica, koje su uključene u cijenu.
Obračun po m2 otvora.</t>
  </si>
  <si>
    <t>Dodatni konzervatorski radovi</t>
  </si>
  <si>
    <t>Snimak profila fasadne plastike i izrada šablona
Prije početka radova potrebno je snimiti postojeće profilacije vijenaca u M 1:1 i izraditi šablone. Snimak predati investitoru u sklopu dokumentacije izvedenog stanja.
Izrada šablona za izvedbu vučenih profilacija. Šablone izraditi za sve vučene profilacije. Šablone će pregledati i odobriti predstavnik GZZSKP.
Postupak uključuje čišćenje i eventualnu rekonstrukciju profilacije do izvorne forme te uzimanje uzoraka na očišćenim i retuširanim izvornim dijelovima.
Obračunava se 1 komplet šablona za grubu i finu žbuku, bez obzira na broj pomoćnih šablona zbog duljine profilacije ili izrade posebne šablone za grubu žbuku.
U cijenu stavke uključen sav rad, materijali i prema potrebna za izradu šablone i snimka.
Obračun po komadu.</t>
  </si>
  <si>
    <t>r.š. 10-20 cm</t>
  </si>
  <si>
    <t>r.š. 20-40 cm</t>
  </si>
  <si>
    <t>r.š. 40-60 cm</t>
  </si>
  <si>
    <t>r.š. 60-80 cm</t>
  </si>
  <si>
    <t>Snimak ukrasnih elemenata i reljefne plastike - izrada nacrta, te uzimanje otisaka i izrada gipsanih odljeva.
Izraditi nacrte u mjerilu 1:1 i dati ih na ovjeru predstavniku GZZSKP i nadzornom inženjeru.
Snimak predati investitoru u sklopu dokumentacije izvedenog stanja.
Postupak uključuje čišćenje i eventualnu rekonstrukciju do izvorne forme te uzimanje uzoraka na očišćenim i retuširanim izvornim dijelovima.
Obračun po komadu stvarno izvedenih radova.</t>
  </si>
  <si>
    <t>konzolice ispod prozora (produžetak bočne profilacije)</t>
  </si>
  <si>
    <t>medaljoni ispod prozora kata (uzeti odljev ili skrepirati)</t>
  </si>
  <si>
    <t>ukrasni reljefi iznad prozora (uzeti odljev ili skrepirati</t>
  </si>
  <si>
    <t>napraviti snimak uglovnog kamenja koje će se kasnije rekonstruirati</t>
  </si>
  <si>
    <t xml:space="preserve">Konzervatorska istraživanja žbuke i boje pročelja nakon postave skele, a prije rušenja i demontaža, radi utvrđivanja izgleda pročelja u raznim povijesnim razdobljima, te radi utvrđivanja stanja obrada i konstrukcija.
Prema odredbama GZZZSK otvoriti konzervatorske sonde na ravnim površinama prizemlja, 1. i 2. kata, u zoni podnožja, na vučenim profilacijama vijenaca, nadprozornika, prozorskih klupčica, kapitela i baza pilastara, kiparskim i kamenim elementima, te stolariji i bravariji.
Obračun po komadu stvarno izvedene sonde.
</t>
  </si>
  <si>
    <t>Izrada konzervatorsko - restauratorskog elaborata sondiranja. Stavka uključuje izradu nacrta istraživanja s ucrtanim i opisanim nalazima. U sklopu elaborata potebno je definirati način konzervatorsko - restauratorskog pristupa obnove pojedinih elemenata pročelja te njihovu završnu obradu.</t>
  </si>
  <si>
    <t>Fotodokumentacija
Stavka obuhvaća izradu fotodokumentacije i shematskog prikaza oštećenja svih površina s kojih se skidaju slojevi (zidovi i podovi) te praćenje procesa obnove u konzultaciji s nadležnim konzervatorskim odjelom.
Obračun po kompletu.</t>
  </si>
  <si>
    <t>Demontaže i rušenja</t>
  </si>
  <si>
    <t xml:space="preserve">Skidanje žbuke s pročelja (vertikalne i horizontalne plohe - trijem)
Ručno obijanje postojeće žbuke s pročelja zgrade debljine cca 5 cm. 
Žbuka se skida s ravnih ploha pročelja, nakon konzervatorskih istraživanja, odnosno detaljnog pregleda sa skele. Ne skida se s dijelova gdje je izvedena kao pročeljna plastika. Predviđa se uklanjanje neadekvatne zatečene cementne žbuke.
Žbuka se obija ručno na način da se ne ošteti pročeljna plastika koja se zadržava. Rad izvoditi pažljivo naročito u blizini profilacija i dekoracija kako se ne bi oštetili dekorativni elementi od štuka ili žbuke.
Na mjestu gdje se žbuka dodiruje s pročeljnom plastikom potrebno je napraviti rez u žbuci dijamantnom pilom, da bi se odvojile dvije žbuke, ona koja se skida i ona koja ostaje.
Sve površine koje ulaze u zahvat provjeriti u dogovoru sa nadzornim inženjerom koji će na licu mjesta potvrditi površine sa kojih se vrši skidanje žbuke. </t>
  </si>
  <si>
    <t>Nakon obijanja žbuke zid očistiti čeličnim četkama, a reške ispunjene lošim mortom skobama do dubine od 1 cm.
Kod obijanja žbuke voditi računa da se ostave "reperi" (uzorci) za vraćanje fasade, o čemu se prethodno treba dogovoriti s nadzornim inženjerom, projektantom i nadležnim konzervatorskim odjelom.
Stavka uključuje i korištenje građevinskih usisavača kako bi se smanjila količina štetne prašine.
Stavka uključuje čišćenje od nastale šute kao i otpremu šute na deponij. 
Stavka uključuje sve vertikalne i horizontalne transporte, utovar i odvoz otpadnog materijala na odlagalište.
Stavka uključuje privremeno odlaganje na gradilišnu deponiju, sortiranje materijala, pripremu za transport i druge radnje prije odvoza i zbrinjavanja otpadnog materijala kao i sam odvoz na deponiju udaljenosti do 20km.
U cijeni su sve radnje navedene u općim uvjetima ove grupe radova.
Obračun po m2 stvarno obijene žbuke.</t>
  </si>
  <si>
    <t>Pažljivo obijanje gornjeg sloja žbuke s vučenih profilacija:
vijenaca, prozorskih klupčica, nadprozornika, kapitela i pilastara. Ova stavka uključuje obilježavanje dijelova profilacija koji ostaju kao uzorci i s kojih se dijetom skida samo gornji sloj čvrste tanke žbuke i /ili slojevi naliča boje.
U cijeni su sve radnje navedene u općim uvjetima ove grupe radova. 
Obračun će se izvesti prema stvarno izvedenom stanju, i to po m1 bez dodataka na složenost vučene profilacije:</t>
  </si>
  <si>
    <t xml:space="preserve">Pranje fasade na mjestima prethodno obijene žbuke
Pranje pročelja pod pritiskom nakon obijanja žbuke. Površina se tretira pod pritiskom od 250 bara uz upotrebu raznih mlaznica, te istovremeno zagrijavanje i dodavanje neutralnog sredstva za pranje fasada, na +80ºC, koja se nakon toga ispire čistom vodom, ovisno o stanju opeke potrebno podesiti pritisak. </t>
  </si>
  <si>
    <t>Fasaderski radovi</t>
  </si>
  <si>
    <t>U jediničnu cijenu uključen sav odvoz materijala dobivenog obijanja tijekom izvođenja rada i otpada nastalog tijekom rada na gradsku deponiju  uključivo utovar, prijevoz i istovar te višekratno (tjedno i dnevno) čišćenje objekta tijekom izvođenja radova, te završno grubo i fino čišćenje nakon završetka radova. Posebni se odvoz materijala ne obračunava.
U jediničnu cijenu uključena dobava i ugradnja svog potrebnog materijala, sav unutrašnji i vanjski transport.
U jediničnu cijenu uključene sve potrebne skele, podupiranja, razupiranja i osiguranja te sve potrebne prilazne i radne rampe, njihova izrada i uklanjanje. Glavna fasadna skela obračunata je u poglavlju zidarski radovi.
U jediničnu cijenu je uključeno korištenje svih potrebnih strojeva i alata potrebnih za izvršenje kompletnog rada te se potreban stroj ili alat u stavci posebno ne navodi.
U jediničnu cijenu uključena je sva tehnološka razrada detalja i sva potrebna atestna dokumentacija i ispitIvanja potrebna za tehnički pregled.</t>
  </si>
  <si>
    <t>Obračun:
-fasada se obračunava po površini pročelja bez odbitka otvora, samo s dodatkom od 25% za zakrivljenost plohe 
-posebni dijelovi fasade (reljefne uglovnice, ravne ili vučene profilacije i slično) izraženi su posebno u prilogu Važne napomene:
-ova grupa radova izvodi se uz nadzor nadležnog konzervatorskog odjela što je potrebno uzeti u obzir prilikom organizacije radova i definiranja rokova
-potrebno je ukalkulirati potrebno vrijeme potrebno za davanje mišljenja nadležnog konzervatora
-ovu grupu radova mogu raditi samo tvrtke sa značajnim iskustvom na obnovi spomenika nepokretne baštine a rad može izvoditi samo restaurator specijaliziran za rad s povijesnim žbukama
-prema zahtjevu nadležnog konzervatora tvrtka će za određene poslove angažirati restauratora</t>
  </si>
  <si>
    <t>OBNOVA PROČELJA U VAPNENOJ TEHNICI
Žbukanje pročelja izvodi se u tri sloja. Prvi osnovni sloj nabacuje se preko površine koja se obrađuje i ona mora biti čista, određene čvrstoće i dovoljno hrapava da bi se omogućila trajna veza osnovnog sloja za površinu koja se obrađuje, a završni sloj mora biti trajno vezan za podložni. Prije nanošenja osnovnog sloja sve eventualne žice (od oplate ili skele) odstraniti,
kako bi se izbjeglo prenošenje korozije na završni sloj, a samim tim i mrlje na pročelju.
Sve izvedene površine moraju biti potpuno ravne i glatke, vertikalne, gdje je potrebno horizontalne, kose ili oble. Profili i uglovi moraju imati oštre rubove, izrađene točno prema predviđenom obliku. Žbuka predviđena za izradu pročelja mora se sastojati od isprobanih primjesa i veziva jednoličnog zrna te na svjetlost postojane boje. Tvornička smjesa žbuke upotrijebit će se bez ikakve druge primjese osim vode. Količina, veličina i boja kamenih zrnaca birat će se prema potrebi. Odstupanje od vertikalnih i horizontalnih ravnina ne smije biti veće od 1 cm na 10 m.</t>
  </si>
  <si>
    <t xml:space="preserve">Cjelokupan materijal za izradu pročelja mora biti u dovoljnim količinama donesen u neposrednu blizinu stručnog radnika za izradu pročeljne žbuke.
Radovi se ne smiju izvoditi po lošem vremenu I temperaturi manjoj od + 3 C ili većoj od + 35 C
Za vrijeme ljetnih žega treba radove štititi, a površinu njegovati. Rad nanošenja žbuke ne smije se obavljati na osunčanoj plohi niti za vjetrovita ili maglovita vremena a na skelu je potrebno obavezno postaviti zaslon protiv sunca i protiv kiše.
Podloga na koju se nanosi žbuka je zid od opeke ili torkretirani zid.
1.sloj 
Na podlogu se nanosi  vapneni špric 1:1 na osnovi prirodnog hidrauličnog vapna u svrhu stvaranja hrapave, ravnomjerno upojne podloge. Prekrivenost podloge 100%, minimalni period sušenja 3 dana.
debljina nanosa 0,5cm
2.sloj
Na prethodno nanesen špric dolazi grubi donji sloj vapnene žbuke u omjeru čisto hidrauličko vapno: kvarcni pijesak frakcije 0-4mm u omjerima 1:3 + voda. Nanosi se u dva sloja debljine 10mm, između slojeva prethodno i naknadno navlažiti, razvući drvenom letvom. Vrijeme stajanja između slojeva žbuke: oko 1 dan (štititi od prebrzog isušivanja)
debljina nanosa 2 cm. </t>
  </si>
  <si>
    <t>3.sloj
čisto prirodno hidrauličko vapno : mješavina vapna i bijelog cementa : kvarcni pijesak frakcije 0-4mm, usitnjeni vapnenac oštrih bridova 2-8mm u omjerima 1:0,5:1:2 + voda. Nanošenje u nekoliko slojeva, minimalno sušenje 1mm/dan. Potrebno je armiranje mrežicom od staklenih vlakana zbog debljnie sloja
debljina nanosa 3 cm. 
Za miješanje svih slojeva žbuke koristi se prirodno hidrauličko vapno (NHL sukladno EN 459-1).
3. sloj uključuje i bojanje fasade. Boja prem aodabiru projektanta uz suglasnost konzervatorskog nadzora. Potrebno je izraditi probne uzrke
Alternativno se za obnovu može primijeniti industrijski spravljena vapnena žbuka s pretežnim udjelom vapna, poput tras vapnenog sustava.
Kontrola kvalitete: vrši se viskom i libelom. Prijanjanje temeljnog sloja za konstrukciju provjerava se kucanjem čeličnom šipkom. Ako se čuje tupi zvuk, takva se mjesta obilježavaju, skidaju i popravljaju.
Ne smiju se pojaviti pukotine, već je dopuštena samo pojava naprslina. Sve površine moraju biti ujednačenog tona i strukture te bez uočljivih radnih nastavaka. Ovim troškovnikom obuhvaćena je izrada: podložnog šprica, temeljnog sloja, završnog sloja te izrada onih elemenata pročelja koji se izvode izvlačenjem šablonom (kao i izrada i demontaža šablona).</t>
  </si>
  <si>
    <t xml:space="preserve">U stavku je uključena izrada 5 različitih uzoraka glatke i štokane žbuke na kartonima, te još 5 dorađenih uzoraka glatke i štokane žbuke dimenzije 1x1m2 na zidu objekta. S obzirom da uzorak svoju stvarnu boju može poprimiti tek nakon otprilike mjesec dana, potrebno je s izradom uzorka započeti odmah na početku drugih radova obrađenih ovim troškovnikom. </t>
  </si>
  <si>
    <t>Žbukanje pročelja - ravni dijelovi
Dobava materijala i spravljanje žbuke, te žbukanje pročelja od sokla do vijenca, s tri sloja prehodno opisana u uvodnom opisu „Obnova pročelja u vapnenoj tehnici“. 
Ukupna debljina sloja 5,5cm.
Završni sloj žbuke se izvodi kao ravna žbuka, u svemu prema postojećem stanju te nacrtima.
U stavku je uključeno i iscrtavanje mjesta za vijence, prozorske okvire, lezene, parapete, uklade, kvadre itd.. Izrada profilacija obračunava se u posebnim stavkama. 
U stavku je uračunato posebno pažljivo žbukanje uz dijelove pročelja na kojima se izvode restauratorski radovi.
Obračun po razvijenoj površini plašta pročelja (po m2) bez odbitka otvora i bez drugih dodataka. 
Obračun po m2 žbukane plohe.</t>
  </si>
  <si>
    <t>Žbukanje pročelja - rustika duboka
Dobava materijala i spravljanje žbuke, te žbukanje pročelja od sokla do vijenca, s tri sloja prehodno opisana u uvodnom opisu „Obnova pročelja u vapnenoj tehnici“. 
Ukupna debljina sloja 5,5cm.
Završni sloj žbuke se izvodi kao žbukana dukoka rustika, u svemu prema postojećem stanju te nacrtima, na način da se prije žbukanja montiraju aluminijske ili drvene razdjelnice na mjestu buduće fuge. Po stvrdnjavanju žbuke na razdjelnicu se montira „maska“ koja prekriva dio žbuke koji se neće kasnije štokati, te skida zajedno s razdjelnicama nakon štokanja. Razdjelnice se postavljaju otprilike na svakih 50 cm po visini (prema projektu).
U stavku je uključeno i iscrtavanje mjesta za vijence, prozorske okvire, lezene, parapete, uklade, kvadre itd.. Izrada profilacija obračunava se u posebnim stavkama. 
U stavku je uračunato posebno pažljivo žbukanje uz dijelove pročelja na kojima se izvode restauratorski radovi.
Obračun po razvijenoj površini plašta pročelja (po m2) bez odbitka otvora i bez drugih dodataka. 
Obračun po m2 žbukane plohe.</t>
  </si>
  <si>
    <t>Žbukanje pročelja - rustika plitka
Dobava materijala i spravljanje žbuke, te žbukanje pročelja od sokla do vijenca, s tri sloja prehodno opisana u uvodnom opisu „Obnova pročelja u vapnenoj tehnici“. 
Ukupna debljina sloja 5,5cm.
Završni sloj žbuke se izvodi kao žbukana plitjka rustika, u svemu prema postojećem stanju te nacrtima, na način da se prije žbukanja montiraju aluminijske ili drvene razdjelnice na mjestu buduće fuge. Po stvrdnjavanju žbuke na razdjelnicu se montira „maska“ koja prekriva dio žbuke koji se neće kasnije štokati, te skida zajedno s razdjelnicama nakon štokanja. Razdjelnice se postavljaju otprilike na svakih 50 cm po visini (prema projektu).
U stavku je uključeno i iscrtavanje mjesta za vijence, prozorske okvire, lezene, parapete, uklade, kvadre itd.. Izrada profilacija obračunava se u posebnim stavkama. 
U stavku je uračunato posebno pažljivo žbukanje uz dijelove pročelja na kojima se izvode restauratorski radovi.
Obračun po razvijenoj površini plašta pročelja (po m2) bez odbitka otvora i bez drugih dodataka. 
Obračun po m2 žbukane plohe.</t>
  </si>
  <si>
    <t>Za izradu profiliranih vijenaca i drugih profila moraju se prethodno izraditi šablone. U pomoćne usluge spada: prenošenje umiješane žbuke, primanje vode i žbuke, dodavanje alata, pomaganje pri namještanju vodilice za vučenje šablona i slične sitne usluge. Prijenos materijala do 20 m vertikalno i 50 m horizontalno uključen je u cijenu.
Preko ovih udaljenosti, računajući od mjesta ugrađivanja, obračun se vrši posebno. Svi vučeni profili (šablonom) kao: vijenci, okviri, trake, istaci i sl. obračunavaju se po m2 kao dodatak kvadraturi pročelja.
Za svaki vučeni profil izrađuju se po dvije šablone – blanjala: jedna za podložni I druga za završni sloj žbuke.
Šablona se sastoji od vertikalne daščane stijene, grubo rezane po obliku profila. Na daščanu stijenu pribijena je ploča pocinčanog ili aluminijskoga lima debljine 2 mm, točno rezana po nacrtima profila danim u mjerilu 1:1, tako da viri oko 0,5 cm preko rubova dasaka. Na vertikalnu stijenu se pričvrščuje pod od horizontalnih dasaka, poduprt kosim letvama na koji se skuplja suvišak žbuke.
Ispod vijenca ili drugih profilacija na zidu te na gornjem rubu vijenca pričvršćene su kukama dvije horizontalne, usporedne, blanjane letve (vodilice) po kojim se kliže, odnosno vuče šablona.</t>
  </si>
  <si>
    <t>Prije žbukanja treba šablonom pregledati da li je vijenac izidan ili priređen kako treba te da li je ostavljeno dovoljno mjesta za žbuku; zatim se vijenac očisti I namoči, nabaci se gruba vapnena žbuka i prevuče šablonom. Nakon što je gruba žbuka stegla, nabacuje se finija žbuka I prevuče šablonom dok profilacija ne postane čista i oštra, a plohe potpuno glatke.
Nakon svakog vučenja odstrani se mort s poda šablone i letve, a šablona se opere. Uglovi, krajevi i prijelomi koji se ne mogu izvlačiti šablonom, izvode se naknadno rukom. Kod kosih i segmentnih vijenaca, letve vodilice učvršćene su usporedno sa smjerom vijenca.
Prilikom izvedbe potrebno je radove izvoditi prema priloženim nacrtima u izvedbenom projektu. Nacrte treba nakon čišćenja profilacija dodatno prekontrolirati, a posebno nacrte detalja profilacija. Šablone za izvlačenje profila mora prije upotrebe pregledati predstavnik nadležnog konzervatorskog odjela i potvrditi da su ispravne.
Za svaku je profilaciju potrebno izraditi najmanje dvije šablone. Izrada šablona i vodilica za povlačenje šablona uključena je u jediničnu cijenu izrade profilacija.
Sam obračun profilacija izvodi se prema razvijenoj širini završnog oblika profilacije po metru dužnom.
Svi radovi izvode se s pročeljne skele.</t>
  </si>
  <si>
    <t>Izrada, vapnenog šprica, grube i fine žbuke fasadne rustike - uglovni kvadri,
debljine cca 5,0 cm, sa završnom zaglađenom obradom.
Profilacije izvoditi sa šablonama koje je prethodno pregledao i odobrio predstavnik GZZZSK. Šablone upotrebljavati uz obveznu postavu vodilica.
Obračun po m2, uključivo sve dodatke na složenost.</t>
  </si>
  <si>
    <t>Restauratorski radovi na pročelju</t>
  </si>
  <si>
    <t>Sanacija dekorativnih elemenata na pročelju obaviti će se čišćenjem i sanacijom na građevini ili restauracijom u radionici. Točan opseg radova i način izvedbe utvrditi će se nakon postavljanja skele, kada će biti moguće na licu mjesta utvrditi stanje svakog pojedinog elementa.
Sanacija na građevini izvesti će se upotrebom štuko-mase ili drugog matrijala u kojem  su izvedeni izvorni elementi i to u slučajevima kada je osnova elementa zadovoljavajuće čvrstoće, a nedostaju manji dijelovi pojedinog elementa. Upotrebljeni materijal treba imati zadovoljavajuću čvrstoću, otpornost na smrzavanje, vodoodbojnost i paropropusnost. Dograđene dijelove treba imobilizirati pomoću armature iz nehrđajućeg materijala.</t>
  </si>
  <si>
    <t>Elementi koji nedostaju, ili su oštećenja takva da na građevini nije moguća sanacija, zamijeniti će se novima. Po jedan primjerak svakog različitog elementa treba retuširati i po potrebi dograditi dijelove koji nedostaju, kako bi poslužio kao izvornik za izradu kalupa. Potreban broj odljeva izraditi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materijala.</t>
  </si>
  <si>
    <t>Sve radove treba izvesti prema važećim tehničkim propisima, normama ili prihvaćenim recepturama, te uzancama zanata.
Kod primopredaje radova izvoditelj je dužan predati investitoru uvjerenje o kvaliteti svih ugrađenih materijala (atesti, normi).</t>
  </si>
  <si>
    <t>Jediničnom cijenom treba obuhvatiti: 
- sav rad i pomoćni materijal,
- troškove transporta i prijenosa do mjesta rada,
- demontažu elemenata koji služe kao izvornici, čišćenje slojeva preslika, kiparski retuš, završna obrada,
- uzimanje otisaka,
- izradu kalupa,
- izradu odljeva sa potrebnom armaturom za učvršćenje,
- postavu na građevini.</t>
  </si>
  <si>
    <t>4.A.</t>
  </si>
  <si>
    <t>Istočno pročelje</t>
  </si>
  <si>
    <t>7.</t>
  </si>
  <si>
    <t>KAPITELI PILASTRA RIZALITNOG DIJELA ISTOČNOG PROČELJA OBJEKTA
Restauratorski radovi na kapitelima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</si>
  <si>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8.</t>
  </si>
  <si>
    <t>BAZE PILASTARA RIZALITNOG DIJELA ISTOČNOG PROČELJA
Zatečeno stanje svih baza pilastara je u relativno slabom stupnju očuvanosti sa mnogobrojnim pukotina te je upitno stanje izvornika i slijedom navedenog izvode se novi elementi lijevanjem
- demontaža 1 baze bilastra
- uklanjanje slojeva preslika do izvorne forme
- kiparski retuš i dopuna nedostajućih dijelova  do izvorne forme
- izvedba završne teksturne obrade sa glatkom površinom elementa 
- završna impregnacija
- uzimanje gumenog otiska i kalupa za isti
- izrada 1 kalupa za lijevanje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 završno bojanje određenim tonom boje koji je definiran konzervatorsko - restauratorskim istraživanjima te odobren od strane predstavnika GZZZSKIP</t>
  </si>
  <si>
    <t xml:space="preserve"> - demontaža 1 baze i restauracija</t>
  </si>
  <si>
    <t xml:space="preserve"> - izrada kalupa</t>
  </si>
  <si>
    <t xml:space="preserve"> - lijevanje baza pilastara prema odobrenom kalupu</t>
  </si>
  <si>
    <t xml:space="preserve"> - montaža baza pilastara</t>
  </si>
  <si>
    <t>9.</t>
  </si>
  <si>
    <t>ZAGLAVNI KAMEN U SREDIŠNJEM DIJELU NADPROZORNIKA 2. KATA ISTOČNOG PROČELJA OBJEKTA
Restauratorski radovi na zaglavnom kamenu nadprozornika prozora 2.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</si>
  <si>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10.</t>
  </si>
  <si>
    <t>TRI "ZVONČIĆA" ISPOD LIJEVOG I DESNOG VERTIKALNOG RUBA PROZORA  2. KATA ISTOČNOG PROČELJA OBJEKTA
Restauratorski radovi na "zvončićima" u parapetnoj zoni prozora 2.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</si>
  <si>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11.</t>
  </si>
  <si>
    <t>TIMPANON SA NADPROZORNIKOM PROZORA 1. KATA U PRVOJ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- 5 komada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</si>
  <si>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12.</t>
  </si>
  <si>
    <t>TIMPANON SA NADPROZORNIKOM PROZORA 1. KATA U DRUGOJ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</si>
  <si>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13.</t>
  </si>
  <si>
    <t>TIMPANON SA NADPROZORNIKOM PROZORA 1. KATA U TREĆOJ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</si>
  <si>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14.</t>
  </si>
  <si>
    <t>TIMPANON SA NADPROZORNIKOM PROZORA 1. KATA U ČETVRTOJ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</si>
  <si>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PETOJ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</si>
  <si>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ŠESTOJ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</si>
  <si>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SEDMOJ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</si>
  <si>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OSMOJ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</si>
  <si>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DEVETOJ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</si>
  <si>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DESETOJ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</si>
  <si>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JEDANAJSTOJ PROZORSKOJ VERTIKALI ISTOČNOG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</si>
  <si>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BALUSTRADE PARAPETA PROZORA 1. KATA ISTOČNOG PROČELJA
Restauratorski radovi na balustradama parapeta prozora 1.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</si>
  <si>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ZAGLAVNI ELEMENT U TJEMENU LUČNOG PROZORA VISOKOG PRIZEMLJA ISTOČNOG PROČELJA
Restauratorski radovi na zaglavnom elementu prozora visokog prizemlja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</si>
  <si>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NADVRATNIKA ISTOČNOG ULAZA U OBJEKT
Restauratorski radovi na timpanonu istočnog ulaza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</si>
  <si>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IZNAD PROLAZA ZA PJEŠAKE NA JUGOISTOČNOM PROČELJA CENTRALNOG RIZALITA OBJEKTA
Restauratorski radovi na timpanonu jugoistočnog prolaza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</si>
  <si>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"S" ELEMENT SA ZVONČIĆIMA SA LIJEVE I DESNE STRANE PROZORA 1. KATA ISTOČNOG PROČELJA
Restauratorski radovi na "S" elementu sa zvončićima prozora 1. kata  izvode se in situ sa svim pripadajučim profilacijama i štuko lijevanim elementima.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</si>
  <si>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DRVENA VRATA ISTOČNOG ULAZNOG PORTALA
Restauratorski radovi na drvenim vratima istočnog ulaznog portala izvode se  in situ nakon demontaže istih te transporta u radionicu. 
- pažljiva demontaža oba krila 
- uklanjanje svih slojeva boje
- stolarski popravak uz poštivanje svih profilacija na istome (stavkom obuhvatiti i segmentnu zamjenu potpuno trulih drvenih elemenata novim drvom u kvaliteti postojećeg)
- kitanje i brušenje svih oštećenih dijelova
- zaštitni temeljni premaz za stolariju
- završno bojanje uljanom bojom određenom prema konzervatorsko – restauratorskom sondiranju i odobrenom RAL-u od strane nadležnog konzervatora.
Drvena vrata se prije provedbe restauracije odvoze na preradu za ugradnju požarnih okova te sustava za otvaranje i zatvaranje prilikom prorade sustava vatrodojave.</t>
  </si>
  <si>
    <t xml:space="preserve">KAMENI DOPROZORNIK PODRUMSKIH PROZORA
Restauratorski radovi na kamenim doprozornicima podruma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</si>
  <si>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 xml:space="preserve">KAMENI SOKL PRIZEMLJA ISTOČNOG PROČELJA OBJEKTA
Restauratorski radovi na kamenom soklu prizemlja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</si>
  <si>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m²</t>
  </si>
  <si>
    <t>TIMPANON SA NADPROZORNIKOM PROZORA 2. KATA U JEDANAJSTOJ PROZORSKOJ VERTIKALI ISTOČNOG PROČELJA OBJEKTA
Restauratorski radovi na timpanonu i nadprozorniku prozora 2. kata  izvode se in situ sa svim pripadajučim profilacijama i štuko lijevanim elementima rozora.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</si>
  <si>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31.</t>
  </si>
  <si>
    <t>DVOSTRANI KAPITELI PILASTRA RIZALITNOG DIJELA ISTOČNOG PROČELJA OBJEKTA
Restauratorski radovi na kapitelu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</si>
  <si>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32.</t>
  </si>
  <si>
    <t>33.</t>
  </si>
  <si>
    <t>GIRLANDA ISPOD KROVNOG VIJENCA CENTRALNOG RIZALITA ISTOČNOG PROČELJA
Restauratorski radovi na girlandi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</si>
  <si>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34.</t>
  </si>
  <si>
    <t>MEDALJON SA VEGETABILNIM ŠTUKO UZORKOM CENTRALNOG RIZALITA ISTOČNOG PROČELJA
Restauratorski radovi na medaljonu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</si>
  <si>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4.B.</t>
  </si>
  <si>
    <t xml:space="preserve">KAMENA OGRADA CENTRALNOG RIZALITA NA ISTOČNOJ STRANI PROČELJA OBJEKTA
Restauratorski radovi na kamenom ograde 1. kata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</si>
  <si>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 xml:space="preserve"> - kamena poklopnica ograde</t>
  </si>
  <si>
    <t xml:space="preserve"> - kamene balustrade ograde</t>
  </si>
  <si>
    <t xml:space="preserve"> - kameni stupovi  ograde</t>
  </si>
  <si>
    <t>Sjeverno pročelje</t>
  </si>
  <si>
    <t>KAPITELI PILASTRA RIZALITNOG DIJELA SJEVERNOG  PROČELJA OBJEKTA
Restauratorski radovi na kapitelima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</si>
  <si>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BAZE PILASTARA RIZALITNOG DIJELA SJEVERNOG PROČELJA
Zatečeno stanje svih baza pilastara je u relativno slabom stupnju očuvanosti sa mnogobrojnim pukotina te je upitno stanje izvornika i slijedom navedenog izvode se novi elementi lijevanjem
- demontaža 1 baze bilastra
- uklanjanje slojeva preslika do izvorne forme
- kiparski retuš i dopuna nedostajućih dijelova  do izvorne forme
- izvedba završne teksturne obrade sa glatkom površinom elementa 
- završna impregnacija
- uzimanje gumenog otiska i kalupa za isti
- izrada 1 kalupa za lijevanje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 završno bojanje određenim tonom boje koji je definiran konzervatorsko - restauratorskim istraživanjima te odobren od strane predstavnika GZZZSKIP</t>
  </si>
  <si>
    <t>ZAGLAVNI KAMEN U SREDIŠNJEM DIJELU NADPROZORNIKA 2. KATA SJEVERNOG PROČELJA OBJEKTA
Restauratorski radovi na zaglavnom kamenu nadprozornika prozora 2.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</si>
  <si>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TRI "ZVONČIĆA" ISPOD LIJEVOG I DESNOG VERTIKALNOG RUBA PROZORA  2. KATA SJEVERNOG PROČELJA OBJEKTA
Restauratorski radovi na "zvončićima" u parapetnoj zoni prozora 2.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</si>
  <si>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PRVOJ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</si>
  <si>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DRUGOJ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</si>
  <si>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TREĆOJ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</si>
  <si>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ČETVRTOJ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</si>
  <si>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PETOJ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</si>
  <si>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ŠESTOJ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</si>
  <si>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SEDMOJ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</si>
  <si>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OSMOJ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</si>
  <si>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DEVETOJ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</si>
  <si>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DESETOJ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</si>
  <si>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NADPROZORNIKOM PROZORA 1. KATA U JEDANAJSTOJ PROZORSKOJ VERTIKALI SJEVERNOG PROČELJA OBJEKTA
Restauratorski radovi na timpanonu i nadprozorniku prozora 1. kata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</si>
  <si>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BALUSTRADE PARAPETA PROZORA 1. KATA SJEVERNOG  PROČELJA
Restauratorski radovi na balustradama parapeta prozora 1.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</si>
  <si>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ZAGLAVNI ELEMENT U TJEMENU LUČNOG PROZORA VISOKOG PRIZEMLJA SJEVERNOG PROČELJA
Restauratorski radovi na zaglavnom elementu prozora visokog prizemlja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</si>
  <si>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NADVRATNIKA SJEVERNOG ULAZA U OBJEKT
Restauratorski radovi na timpanonu sjevernog ulaza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</si>
  <si>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IZNAD PROLAZA ZA PJEŠAKE NA SJEVEROZAPADNOM PROČELJU CENTRALNOG RIZALITA OBJEKTA
Restauratorski radovi na timpanonu jsjeveroistočnog prolaza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</si>
  <si>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"S" ELEMENT SA ZVONČIĆIMA SA LIJEVE I DESNE STRANE PROZORA 1. KATA SJEVERNOG PROČELJA
Restauratorski radovi na "S" elementu sa zvončićima prozora 1. kata  izvode se in situ sa svim pripadajučim profilacijama i štuko lijevanim elementima.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</si>
  <si>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DRVENA VRATA SJEVERNOG ULAZNOG PORTALA
Restauratorski radovi na drvenim vratima sjevernog ulaznog portala izvode se  in situ nakon demontaže istih te transporta u radionicu. 
- pažljiva demontaža oba krila 
- uklanjanje svih slojeva boje
- stolarski popravak uz poštivanje svih profilacija na istome (stavkom obuhvatiti i segmentnu zamjenu potpuno trulih drvenih elemenata novim drvom u kvaliteti postojećeg)
- kitanje i brušenje svih oštećenih dijelova
- zaštitni temeljni premaz za stolariju
- završno bojanje uljanom bojom određenom prema konzervatorsko – restauratorskom sondiranju i odobrenom RAL-u od strane nadležnog konzervatora
Drvena vrata se prije provedbe restauracije odvoze na preradu za ugradnju požarnih okova te sustava za otvaranje i zatvaranje prilikom prorade sustava vatrodojave.</t>
  </si>
  <si>
    <t xml:space="preserve">KAMENI SOKL PRIZEMLJA SJEVERNOG PROČELJA OBJEKTA
Restauratorski radovi na kamenom soklu prizemlja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</si>
  <si>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TIMPANON SA NADPROZORNIKOM PROZORA 2 KATA U JEDANAJSTOJ PROZORSKOJ VERTIKALI SJEVERNOG PROČELJA OBJEKTA
Restauratorski radovi na timpanonu i nadprozorniku prozora 2. kata  izvode se in situ sa svim pripadajučim profilacijama i štuko lijevanim elementima rozora.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</si>
  <si>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DVOSTRANI KAPITELI PILASTRA RIZALITNOG DIJELA SJEVERNOG PROČELJA OBJEKTA
Restauratorski radovi na kapitelu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</si>
  <si>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GIRLANDA ISPOD KROVNOG VIJENCA CENTRALNOG RIZALITA SJEVERNOG PROČELJA
Restauratorski radovi na girlandi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</si>
  <si>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MEDALJON SA VEGETABILNIM ŠTUKO UZORKOM CENTRALNOG RIZALITA SJEVERNOG PROČELJA
Restauratorski radovi na medaljonu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</si>
  <si>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KAMENA OGRADA CENTRALNOG RIZALITA NA SJEVERNOJ STRANI PROČELJA OBJEKTA
Restauratorski radovi na kamenom ograde 1. kata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t>
  </si>
  <si>
    <t>4.C.</t>
  </si>
  <si>
    <t>Centralni rizalit</t>
  </si>
  <si>
    <t>KONZOLA KROVNOG VIJENCA SA AKANTUSOM U PRAVCU
- Konzole krovnog vijenca su u izrazito lošem stanju sa više slojeva preslika. Zbog stupnja oštećenja i lošeg stanja izvornika te kompleksnosti arhitekture konzole potrebno je predvidjeti zamjenu svih konzola jer restauracija in situ bi bila dugotrajniji i financijski zahtjevniji zahvat.
- demontaža jedne konzole
- uklanjanje slojeva preslika do izvorne forme
- kiparski retuš i dopuna nedostajućih dijelova  do izvorne forme
- izvedba završne teksturne obrade sa glatkom površinom elementa 
- završna impregnacija
- uzimanje gumenog otiska i kalupa 
- izrada minimalno 10 kalupa za lijevanje zbog velikog broja elemenata koji se repliciraju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uz profilaciju krovnog vijenca
- završno bojanje određenim tonom boje koji je definiran konzervatorsko - restauratorskim istraživanjima te odobren od strane predstavnika GZZZSKIP</t>
  </si>
  <si>
    <t>1.1.</t>
  </si>
  <si>
    <t>IZRADA KALUPA KONZOLA KROVNOG VIJENCA 
- demontaža 2 konzola
- uklanjanje slojeva preslika do izvorne forme
- kiparski retuš i dopuna nedostajućih dijelova  do izvorne forme
- izvedba završne teksturne obrade sa glatkom površinom elementa 
- završna impregnacija
- uzimanje gumenog otiska i kalupa za isti
- izrada minimalno 2 kalupa za lijevanje zbog velikog broja elemenata koji se repliciraju
- ishoditi odobrenje od predstavnika GZZZSKIP za kalup i umnožavanje elemenata prema istome</t>
  </si>
  <si>
    <t xml:space="preserve"> - demontaža 2 konzola i restauracija</t>
  </si>
  <si>
    <t>1.2.</t>
  </si>
  <si>
    <t>LIJEVANJE KONZOLA KROVNOG VIJENCA 
- lijevanje svih elemenata sa postavom potrebnih sidara i ankera za koje će se montirati izliveni elementi na predviđenu poziciju</t>
  </si>
  <si>
    <t>1.3.</t>
  </si>
  <si>
    <t>MONTAŽA I ZAVRŠNA OBRADA ELEMENATA
- montaža izlivenih elemenata sa sidrenjem i završnom obradom rubnih spojeva elemenata uz profilaciju krovnog vijenca
- završno bojanje određenim tonom boje koji je definiran konzervatorsko - restauratorskim istraživanjima te odobren od strane predstavnika GZZZSKIP</t>
  </si>
  <si>
    <t>2.</t>
  </si>
  <si>
    <t>KVADRATNE UKLADE IZMEĐU KONZOLA SA AKANTUSOM UNUTAR KROVNOG VIJENCA
- Kvadratne uklade između konzola krovnog vijenca izvedene su prema pretpostavci vučenom profilacijom proučavajući fotografije krovnog vijenca. Zbog jednostavnosti izvedbe i kompleksnosti poprečnog presjeka predlažemo izvednu profiliranih uklada lijevanjem i sidrenjem za krovni vijenac. Potrebno je izvesti jednu ukladu in situ te napraviti kalupe kako bi se ubrzao proces obnove krovnog vijenca.
- uklanjanje slojeva preslika do izvorne forme
- kiparski retuš i dopuna nedostajućih dijelova  do izvorne forme
- izvedba završne teksturne obrade sa glatkom površinom elementa 
- završna impregnacija
- uzimanje gumenog otiska i kalupa 
- izrada minimalno 10 kalupa za lijevanje zbog velikog broja elemenata koji se repliciraju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uz profilaciju krovnog vijenca
- završno bojanje određenim tonom boje koji je definiran konzervatorsko - restauratorskim istraživanjima te odobren od strane predstavnika GZZZSKIP</t>
  </si>
  <si>
    <t>KVADRATNE KONZOLICE U DONJOJ ZONI KROVNOG VIJENCA 
- Kvadratne konzolice u donjoj zoni krovnog vijenca su u relativno dobrom stanju, osim u zonama gdje su uništene što predstavlja oko 20 % ukupnog broja konzolica. Zbog jednostavnog geometrijskog oblika predviđa se restauracija in situ, dok se za  20 % pređviđa rekonstrukcija. Ima oko cca 90 konzolica krovnog vijenca na centralnom rizalitu pročelju objekta 
- uklanjanje slojeva preslika do izvorne forme
- kiparski retuš i dopuna nedostajućih dijelova  do izvorne forme
- izvedba završne teksturne obrade sa glatkom površinom elementa 
- završna impregnacija
- uzimanje gumenog otiska i kalupa 
- izrada minimalno 1 kalupa za lijevanje elemenata koji se repliciraju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uz profilaciju krovnog vijenca
- završno bojanje određenim tonom boje koji je definiran konzervatorsko - restauratorskim istraživanjima te odobren od strane predstavnika GZZZSKIP</t>
  </si>
  <si>
    <t>3.1.</t>
  </si>
  <si>
    <t xml:space="preserve">RESTAURACIJA KONZOLICA KROVNOG VIJENCA IN SITU - cca 80 % (oko 72 komada)
- uklanjanje slojeva preslika do izvorne forme
- kiparski retuš i dopuna nedostajućih dijelova  do izvorne forme
- izvedba završne teksturne obrade sa glatkom površinom elementa 
- završna impregnacija
</t>
  </si>
  <si>
    <t>3.3.</t>
  </si>
  <si>
    <t>LIJEVANJE KVADRATNIH KONZOLICA KROVNOG VIJENCA 
- lijevanje svih elemenata kvadratnih konzolica krovnog vijenca sa postavom potrebnih sidara i ankera za koje će se montirati izliveni elementi na predviđenu poziciju</t>
  </si>
  <si>
    <t>3.4.</t>
  </si>
  <si>
    <t>MONTAŽA I ZAVRŠNA OBRADA ELEMENATA KVADRATNIH KONZOLICA
- montaža izlivenih elemenata sa sidrenjem i završnom obradom rubnih spojeva elemenata uz profilaciju krovnog vijenca
- završno bojanje određenim tonom boje koji je definiran konzervatorsko - restauratorskim istraživanjima te odobren od strane predstavnika GZZZSKIP</t>
  </si>
  <si>
    <t>4.</t>
  </si>
  <si>
    <t>KONZOLA KROVNOG VIJENCA SA AKANTUSOM U TIMPANONU ZABATA CENTRALNOG RIZALITA PROČELJA
- Konzole kosog krovnog vijenca timpanona zabatnog pročelja centralnog rizalita  su u izrazito lošem stanju sa više slojeva preslika. Zbog stupnja oštećenja i lošeg stanja izvornika te kompleksnosti arhitekture konzole potrebno je predvidjeti zamjenu svih konzola jer restauracija in situ bi bila dugotrajniji i financijski zahtjevniji zahvat uz upitno stanje izvornika.
- demontaža jedne konzole
- uklanjanje slojeva preslika do izvorne forme
- kiparski retuš i dopuna nedostajućih dijelova  do izvorne forme
- izvedba završne teksturne obrade sa glatkom površinom elementa 
- završna impregnacija
- uzimanje gumenog otiska i kalupa 
- izrada minimalno 2 kalupa za lijevanje zbog velikog broja elemenata koji se repliciraju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uz profilaciju krovnog vijenca
- završno bojanje određenim tonom boje koji je definiran konzervatorsko - restauratorskim istraživanjima te odobren od strane predstavnika GZZZSKIP</t>
  </si>
  <si>
    <t>4.1.</t>
  </si>
  <si>
    <t>IZRADA KALUPA KONZOLA KOSOG KROVNOG VIJENCA TIMPANONA
- demontaža 2 konzole
- uklanjanje slojeva preslika do izvorne forme
- kiparski retuš i dopuna nedostajućih dijelova  do izvorne forme
- izvedba završne teksturne obrade sa glatkom površinom elementa 
- završna impregnacija
- uzimanje gumenog otiska i kalupa za isti
- izrada minimalno 2 kalupa za lijevanje zbog velikog broja elemenata koji se repliciraju
- ishoditi odobrenje od predstavnika GZZZSKIP za kalup i umnožavanje elemenata prema istome</t>
  </si>
  <si>
    <t>4.2.</t>
  </si>
  <si>
    <t>LIJEVANJE KONZOLA KOSOG KROVNOG VIJENCA 
- lijevanje svih elemenata sa postavom potrebnih sidara i ankera za koje će se montirati izliveni elementi na predviđenu poziciju</t>
  </si>
  <si>
    <t>4.3.</t>
  </si>
  <si>
    <t>MONTAŽA I ZAVRŠNA OBRADA ELEMENATA KONZOLA KOSOG KROVNOG VIJENCA
- montaža izlivenih elemenata sa sidrenjem i završnom obradom rubnih spojeva elemenata uz profilaciju kosog krovnog vijenca
- završno bojanje određenim tonom boje koji je definiran konzervatorsko - restauratorskim istraživanjima te odobren od strane predstavnika GZZZSKIP</t>
  </si>
  <si>
    <t>KVADRATNE KONZOLICE U DONJOJ ZONI  KOSOG KROVNOG VIJENCA TIMPANONA NA SJEVERNOM RIZALITNOM PROČELJU OBJEKTA 
- Kvadratne konzolice u donjoj zoni kosog krovnog vijenca su u relativno dobrom stanju.  Zbog jednostavnog geometrijskog oblika predviđa se restauracija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</si>
  <si>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6.</t>
  </si>
  <si>
    <t>MEDALJON U SREDIŠNJEM DIJELU TIMPANONA CENTRALNOG  RIZALITNOG DIJELA PROČELJA OBJEKTA SA SLOVOM "V"  I VEGETABILNIM ŠTUKO OKVIROM
Restauratorski radovi na središnjem medaljonu timpanona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</si>
  <si>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 xml:space="preserve">KROVNA BALUSTRADA CENTRALNOG RIZALITA OBJEKTA - KAMEN
Restauratorski radovi na kamenim stupovima, kamenom zidu i poklopnici balustrada krovng dijela ograde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</si>
  <si>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 xml:space="preserve">KROVNA BALUSTRADA CENTRALNOG RIZALITA OBJEKTA - ODLIJEVI BALUSTRADA
Restauratorski radovi na odlijevima balustrada krovnog dijela centralnog rizalita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
 </t>
  </si>
  <si>
    <t>KUTNI VEGETABILNI ŠTUKO MEDALJON
Restauratorski radovi na štuko medaljonu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</si>
  <si>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ZAGLAVNI ŠTUKO DEKORATIVNI  ELEMENT
Restauratorski radovi na zaglavnom štuko medaljonu balkona 1.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</si>
  <si>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ŠTUKO DEKORATIVNI  ELEMENTI KALOTE BALKONA 1. KATA
Restauratorski radovi na štuko dekorativnim elementima kalote balkona 1. kata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</si>
  <si>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TIMPANON SA NADVRATNIKOM 1. KATA BALKONA CENTRALNOG RIZALITA
Restauratorski radovi na timpanonu i nadvratniku 1. kata centralnog rizalita  izvode se in situ sa svim pripadajučim profilacijama i štuko lijevanim elementima. To uključuje kvadratnu profiliranu bazu sa "S" plitkim konzolama na lijevoj i desnoj strani, profilaciju timpanona sa pripadajučim štuko odljevima i centralni reljef.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</si>
  <si>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KAMENI STUPOVI SA KAPITELIMA I BAZAMA CENTRALNOG RIZALITA PROČELJA OBJEKTA
Restauratorski radovi na kamenim stupovima,kapitelima i bazama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t>
  </si>
  <si>
    <t xml:space="preserve"> - kameni kapiteli stupova</t>
  </si>
  <si>
    <t xml:space="preserve"> - kameni stupovi</t>
  </si>
  <si>
    <t xml:space="preserve"> - kamene profilirane baze stupova</t>
  </si>
  <si>
    <t>KAMENI POSTAMENTI ZA BAZE STUPOVA CENTRALNOG RIZALITA PROČELJA
Restauratorski radovi na kamenim postamentima za baze stupova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t>
  </si>
  <si>
    <t>15.</t>
  </si>
  <si>
    <t>KAMENA BALKONSKA OGRADA CENTRALNOG RIZALITA PROČELJA OBJEKTA
Restauratorski radovi na kamenoj ogradi centralnog rizalita uključuju slijedeče elementa, a isti se izvode in situ kako slijedi:
1. 4 nosive kamene konzole
2. kameni podgled balkona
3. 2 kamena zid na rubnim djelovima ograde
4. kamene balustrade
5. kamena poklopnica
6. 4 vaze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t>
  </si>
  <si>
    <t xml:space="preserve"> - 4 nosive kamene konzole</t>
  </si>
  <si>
    <t xml:space="preserve"> - kameni podgled balkona</t>
  </si>
  <si>
    <t xml:space="preserve"> - dva kamena rubna zida balkona</t>
  </si>
  <si>
    <t xml:space="preserve"> - kamene balustrade</t>
  </si>
  <si>
    <t xml:space="preserve"> - kamena poklopnica</t>
  </si>
  <si>
    <t xml:space="preserve"> - 4 vaze</t>
  </si>
  <si>
    <t xml:space="preserve">KAMENI SOKL CENTRALNOG RIZALITA PROČELJA OBJEKTA
Restauratorski radovi na kamenom soklu prizemlja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
 </t>
  </si>
  <si>
    <t>4.D.</t>
  </si>
  <si>
    <t>Ulazna veža</t>
  </si>
  <si>
    <t xml:space="preserve">DRVENA VRATA ULAZNE VEŽE
Restauratorski radovi na drvenim vratima ulazne veže izvode se  in situ nakon demontaže istih te transporta u radionicu. 
- pažljiva demontaža oba krila 
- uklanjanje svih slojeva boje
- stolarski popravak uz poštivanje svih profilacija na istome (stavkom obuhvatiti i segmentnu zamjenu potpuno trulih drvenih elemenata novim drvom u kvaliteti postojećeg)
- kitanje i brušenje svih oštećenih dijelova
- zaštitni temeljni premaz za stolariju
- završno bojanje uljanom bojom određenom prema konzervatorsko – restauratorskom sondiranju i odobrenom RAL-u od strane nadležnog konzervatora.
dimenzija 290x538 cm.
</t>
  </si>
  <si>
    <t>KAPITEL PILASTRA ULAZNE VEŽE IZVEDEN U ŠTUKO MASI
- Kapiteli pilastra ulazne veže su u izrazito lošem stanju sa više slojeva preslika. Zbog stupnja oštećenja i lošeg stanja izvornika te kompleksnosti arhitekture kapitela potrebno je predvidjeti zamjenu svih
- demontaža jednog kapitela
- uklanjanje slojeva preslika do izvorne forme
- kiparski retuš i dopuna nedostajućih dijelova  do izvorne forme
- izvedba završne teksturne obrade sa glatkom površinom elementa 
- završna impregnacija
- uzimanje gumenog otiska i kalupa 
- izrada minimalno 10 kalupa za lijevanje zbog velikog broja elemenata koji se repliciraju
- ishoditi odobrenje od predstavnika GZZZSKIP za kalup i umnožavanje elemenata prema istome
- lijevanje svih elemenata sa postavom potrebnih sidara i ankera za koje će se montirati izliveni elementi na predviđenu poziciju
- montaža izlivenih elemenata sa sidrenjem i završnom obradom rubnih spojeva elemenata uz profilaciju krovnog vijenca
- završno bojanje određenim tonom boje koji je definiran konzervatorsko - restauratorskim istraživanjima te odobren od strane predstavnika GZZZSKIP</t>
  </si>
  <si>
    <t>2.1.</t>
  </si>
  <si>
    <t>IZRADA KALUPA KAPITELA
- demontaža 1 kapitela
- uklanjanje slojeva preslika do izvorne forme
- kiparski retuš i dopuna nedostajućih dijelova  do izvorne forme
- izvedba završne teksturne obrade sa glatkom površinom elementa 
- završna impregnacija
- uzimanje gumenog otiska i kalupa za isti
- izrada 1 kalupa za lijevanje
- ishoditi odobrenje od predstavnika GZZZSKIP za kalup i umnožavanje elemenata prema istome</t>
  </si>
  <si>
    <t xml:space="preserve"> - demontaža 1 kapitela i restauracija</t>
  </si>
  <si>
    <t>2.2.</t>
  </si>
  <si>
    <t>LIJEVANJE KAPITELA PILASTRA
- lijevanje svih elemenata sa postavom potrebnih sidara i ankera za koje će se montirati izliveni elementi na predviđenu poziciju</t>
  </si>
  <si>
    <t>2.3.</t>
  </si>
  <si>
    <t>C85</t>
  </si>
  <si>
    <t>4.E.</t>
  </si>
  <si>
    <t>KAMENA BAZA PILASTRA ULAZNE VEŽE
Restauratorski radovi na kamenoj bazi pilastra ulazne veže izvode se in situ kako slijedi:
- Čišćenje-skidanje svih naslaga sa elementa 
- čišćenje od prljavštine, mahovine, pljesni i drugih nečistoća, odmašćivanja. Čišćenje vršiti vodom i pijeskom pod pritiskom (pijeskarenjem) i mehaničkim dočišćavanjem (paziti na čuvanje prirodne patine - izvesti probe pjeskarenja).
- Liječenje barijevim hidroksidom.
- Popravak vršiti krpanjem kamenom žbukom.
- Očistiti oštećene fuge, te ih nanovo fugirati.
- Patiniranje i zaštitni premaz hidrofobni.
U stavci uključen sav potreban osnovni i pomoćni materijal i rad do potpune gotovosti.</t>
  </si>
  <si>
    <t>Dvorišno pročelje</t>
  </si>
  <si>
    <t>BALUSTRADE PARAPETA PROZORA 1. KATA DVORIŠNOG PROČELJA
Restauratorski radovi na balustradama parapeta prozora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</si>
  <si>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NADPROZORNICI 1. KATA DVORIŠNOG PROČELJA
Restauratorski radovi na balustradama parapeta prozora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</si>
  <si>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 xml:space="preserve"> - lučno zaključan nadprozornik</t>
  </si>
  <si>
    <t xml:space="preserve"> - natprozornik za ravnom gredom</t>
  </si>
  <si>
    <t>ZAGLAVNI ELEMENT U TJEMENU LUČNOG PROZORA VISOKOG PRIZEMLJA DVORIŠNOG PROČELJA
Restauratorski radovi na zaglavnom elementu prozora visokog prizemlja izvode se in situ. 
- uklanjanje slojeva preslika do izvorne forme
- kiparski retuš i dopuna nedostajućih dijelova  do izvorne forme
- izvedba završne teksturne obrade sa glatkom površinom elementa 
- završna impregnacija
- završno bojanje određenim tonom boje koji je definiran konzervatorsko - restauratorskim istraživanjima te odobren od strane predstavnika GZZZSKIP</t>
  </si>
  <si>
    <t>4.F.</t>
  </si>
  <si>
    <t>IZRADA ŠABLONA VUČENIH PROFILACIJA SVIH PROČELJA
Restauratorski radovi uzimanja šablona vučenih profilacija izvode se in situ. 
- uklanjanje slojeva preslika do izvorne poprečnog presjeka vučene profilacije
- uzimanje otisaka za iscrtavanje poprečnog presjeka vučene profilacije
- iscrtavanje poprečnog presjeka lim ili vodootpornu šperploču
- izrezivanje šablona u dva seta, za grubi i finu završnu žbuku
- ishodit odobrenej za svaku pojedinu šablonu od nadležnog konzervatora</t>
  </si>
  <si>
    <t xml:space="preserve"> - šablone vučene profilacije istočnog pročelja</t>
  </si>
  <si>
    <t xml:space="preserve"> - šablone vučene profilacije sjevernog pročelja</t>
  </si>
  <si>
    <t xml:space="preserve"> - šablone vučene profilacije centralnog rizalita</t>
  </si>
  <si>
    <t xml:space="preserve"> - šablone vučene profilacije ulazne veže</t>
  </si>
  <si>
    <t xml:space="preserve"> - šablone vučene profilacije dvorišnog pročelja</t>
  </si>
  <si>
    <t>Fasaderski radovi ukupno:</t>
  </si>
  <si>
    <t>Za postojeće zidove i debljine iznad 30mm druga tehnologija - cijena 38€/m2 za 30mm, svaki dodatni 1cm povisuje cijenu za 5€/cm</t>
  </si>
  <si>
    <t>Za postojeće STROPOVE i debljine iznad 30mm druga tehnologija - cijena 45€/m2 za 30mm, svaki dodatni 1cm povisuje cijenu za 7€/cm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</si>
</sst>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9" x14ac:knownFonts="1">
    <font>
      <sz val="10"/>
      <name val="Arial"/>
      <family val="2"/>
      <charset val="238"/>
    </font>
    <font>
      <sz val="10"/>
      <name val="SimSun"/>
      <family val="2"/>
      <charset val="238"/>
    </font>
    <font>
      <b/>
      <sz val="9"/>
      <color indexed="8"/>
      <name val="Calibri"/>
      <family val="2"/>
      <charset val="238"/>
    </font>
    <font>
      <sz val="9"/>
      <color indexed="8"/>
      <name val="Calibri"/>
      <family val="2"/>
      <charset val="238"/>
    </font>
    <font>
      <sz val="11"/>
      <color indexed="8"/>
      <name val="Calibri"/>
      <family val="2"/>
      <charset val="238"/>
    </font>
    <font>
      <b/>
      <sz val="14"/>
      <color indexed="8"/>
      <name val="Calibri"/>
      <family val="2"/>
      <charset val="238"/>
    </font>
    <font>
      <sz val="11"/>
      <color indexed="8"/>
      <name val="Calibri"/>
      <family val="2"/>
    </font>
    <font>
      <b/>
      <sz val="11"/>
      <color indexed="8"/>
      <name val="Calibri"/>
      <family val="2"/>
      <charset val="238"/>
    </font>
    <font>
      <b/>
      <sz val="9"/>
      <color indexed="10"/>
      <name val="Calibri"/>
      <family val="2"/>
      <charset val="238"/>
    </font>
    <font>
      <sz val="9"/>
      <color indexed="10"/>
      <name val="Calibri"/>
      <family val="2"/>
      <charset val="238"/>
    </font>
    <font>
      <sz val="9"/>
      <name val="Calibri"/>
      <family val="2"/>
    </font>
    <font>
      <b/>
      <i/>
      <sz val="9"/>
      <name val="Calibri"/>
      <family val="2"/>
      <charset val="238"/>
    </font>
    <font>
      <b/>
      <sz val="9"/>
      <name val="Calibri"/>
      <family val="2"/>
      <charset val="238"/>
    </font>
    <font>
      <sz val="9"/>
      <name val="Arial CE"/>
      <family val="2"/>
      <charset val="238"/>
    </font>
    <font>
      <b/>
      <sz val="9"/>
      <name val="Calibri"/>
      <family val="2"/>
    </font>
    <font>
      <sz val="9"/>
      <name val="Calibri"/>
      <family val="2"/>
      <charset val="238"/>
    </font>
    <font>
      <sz val="9"/>
      <color indexed="10"/>
      <name val="Calibri"/>
      <family val="2"/>
    </font>
    <font>
      <u/>
      <sz val="9"/>
      <name val="Calibri"/>
      <family val="2"/>
    </font>
    <font>
      <sz val="9"/>
      <color rgb="FFFF0000"/>
      <name val="Calibri"/>
      <family val="2"/>
      <charset val="238"/>
      <scheme val="minor"/>
    </font>
  </fonts>
  <fills count="5">
    <fill>
      <patternFill patternType="none"/>
    </fill>
    <fill>
      <patternFill patternType="gray125"/>
    </fill>
    <fill>
      <patternFill patternType="solid">
        <fgColor indexed="22"/>
        <bgColor indexed="44"/>
      </patternFill>
    </fill>
    <fill>
      <patternFill patternType="solid">
        <fgColor indexed="44"/>
        <bgColor indexed="31"/>
      </patternFill>
    </fill>
    <fill>
      <patternFill patternType="solid">
        <fgColor indexed="26"/>
        <bgColor indexed="9"/>
      </patternFill>
    </fill>
  </fills>
  <borders count="2">
    <border>
      <left/>
      <right/>
      <top/>
      <bottom/>
      <diagonal/>
    </border>
    <border>
      <left/>
      <right/>
      <top/>
      <bottom style="thin">
        <color indexed="8"/>
      </bottom>
      <diagonal/>
    </border>
  </borders>
  <cellStyleXfs count="9">
    <xf numFmtId="0" fontId="0" fillId="0" borderId="0"/>
    <xf numFmtId="0" fontId="1" fillId="2" borderId="0" applyNumberFormat="0" applyBorder="0" applyAlignment="0"/>
    <xf numFmtId="0" fontId="1" fillId="3" borderId="0" applyNumberFormat="0" applyBorder="0" applyAlignment="0" applyProtection="0"/>
    <xf numFmtId="0" fontId="2" fillId="4" borderId="0" applyNumberFormat="0" applyBorder="0" applyAlignment="0" applyProtection="0"/>
    <xf numFmtId="0" fontId="3" fillId="0" borderId="0">
      <alignment horizontal="right"/>
    </xf>
    <xf numFmtId="4" fontId="3" fillId="0" borderId="0">
      <alignment horizontal="right"/>
      <protection locked="0"/>
    </xf>
    <xf numFmtId="4" fontId="3" fillId="0" borderId="0">
      <alignment horizontal="right"/>
    </xf>
    <xf numFmtId="164" fontId="3" fillId="0" borderId="0">
      <alignment horizontal="left" vertical="top"/>
    </xf>
    <xf numFmtId="0" fontId="3" fillId="0" borderId="0">
      <alignment horizontal="justify" vertical="top" wrapText="1"/>
    </xf>
  </cellStyleXfs>
  <cellXfs count="60">
    <xf numFmtId="0" fontId="0" fillId="0" borderId="0" xfId="0"/>
    <xf numFmtId="0" fontId="4" fillId="0" borderId="0" xfId="0" applyFont="1" applyAlignment="1">
      <alignment wrapText="1"/>
    </xf>
    <xf numFmtId="0" fontId="6" fillId="0" borderId="0" xfId="0" applyFont="1" applyAlignment="1">
      <alignment horizontal="left" vertical="center" wrapText="1"/>
    </xf>
    <xf numFmtId="0" fontId="6" fillId="4" borderId="0" xfId="3" applyFont="1" applyBorder="1" applyAlignment="1" applyProtection="1">
      <alignment horizontal="left" vertical="top" wrapText="1"/>
    </xf>
    <xf numFmtId="0" fontId="6" fillId="4" borderId="0" xfId="3" applyFont="1" applyBorder="1" applyAlignment="1" applyProtection="1">
      <alignment vertical="top"/>
    </xf>
    <xf numFmtId="0" fontId="7" fillId="4" borderId="0" xfId="3" applyFont="1" applyBorder="1" applyAlignment="1" applyProtection="1">
      <alignment wrapText="1"/>
    </xf>
    <xf numFmtId="0" fontId="6" fillId="0" borderId="0" xfId="0" applyFont="1" applyAlignment="1">
      <alignment horizontal="left" vertical="top" wrapText="1"/>
    </xf>
    <xf numFmtId="0" fontId="6" fillId="4" borderId="0" xfId="3" applyFont="1" applyBorder="1" applyAlignment="1" applyProtection="1">
      <alignment vertical="top" wrapText="1"/>
    </xf>
    <xf numFmtId="164" fontId="3" fillId="0" borderId="0" xfId="7">
      <alignment horizontal="left" vertical="top"/>
    </xf>
    <xf numFmtId="0" fontId="3" fillId="0" borderId="0" xfId="8">
      <alignment horizontal="justify" vertical="top" wrapText="1"/>
    </xf>
    <xf numFmtId="0" fontId="3" fillId="0" borderId="0" xfId="4">
      <alignment horizontal="right"/>
    </xf>
    <xf numFmtId="4" fontId="3" fillId="0" borderId="0" xfId="6">
      <alignment horizontal="right"/>
    </xf>
    <xf numFmtId="4" fontId="3" fillId="0" borderId="0" xfId="5">
      <alignment horizontal="right"/>
      <protection locked="0"/>
    </xf>
    <xf numFmtId="0" fontId="3" fillId="0" borderId="0" xfId="0" applyFont="1"/>
    <xf numFmtId="0" fontId="2" fillId="4" borderId="0" xfId="3" applyBorder="1" applyAlignment="1" applyProtection="1"/>
    <xf numFmtId="0" fontId="2" fillId="4" borderId="0" xfId="3" applyBorder="1" applyAlignment="1" applyProtection="1">
      <alignment horizontal="center" vertical="center" wrapText="1"/>
    </xf>
    <xf numFmtId="0" fontId="2" fillId="4" borderId="0" xfId="3" applyNumberFormat="1" applyBorder="1" applyAlignment="1" applyProtection="1">
      <alignment horizontal="justify" vertical="top" wrapText="1"/>
    </xf>
    <xf numFmtId="0" fontId="3" fillId="4" borderId="0" xfId="3" applyFont="1" applyBorder="1" applyAlignment="1" applyProtection="1"/>
    <xf numFmtId="0" fontId="3" fillId="0" borderId="0" xfId="0" applyFont="1" applyAlignment="1">
      <alignment wrapText="1"/>
    </xf>
    <xf numFmtId="0" fontId="8" fillId="4" borderId="0" xfId="3" applyNumberFormat="1" applyFont="1" applyBorder="1" applyAlignment="1" applyProtection="1">
      <alignment horizontal="justify" vertical="top" wrapText="1"/>
    </xf>
    <xf numFmtId="0" fontId="9" fillId="0" borderId="0" xfId="8" applyFont="1">
      <alignment horizontal="justify" vertical="top" wrapText="1"/>
    </xf>
    <xf numFmtId="21" fontId="3" fillId="0" borderId="0" xfId="0" applyNumberFormat="1" applyFont="1"/>
    <xf numFmtId="20" fontId="3" fillId="0" borderId="0" xfId="0" applyNumberFormat="1" applyFont="1"/>
    <xf numFmtId="0" fontId="10" fillId="0" borderId="0" xfId="8" applyFont="1">
      <alignment horizontal="justify" vertical="top" wrapText="1"/>
    </xf>
    <xf numFmtId="0" fontId="10" fillId="0" borderId="0" xfId="4" applyFont="1">
      <alignment horizontal="right"/>
    </xf>
    <xf numFmtId="4" fontId="10" fillId="0" borderId="0" xfId="5" applyFont="1">
      <alignment horizontal="right"/>
      <protection locked="0"/>
    </xf>
    <xf numFmtId="4" fontId="10" fillId="0" borderId="0" xfId="6" applyFont="1">
      <alignment horizontal="right"/>
    </xf>
    <xf numFmtId="0" fontId="10" fillId="0" borderId="0" xfId="0" applyFont="1"/>
    <xf numFmtId="0" fontId="2" fillId="4" borderId="0" xfId="3" applyNumberFormat="1" applyBorder="1" applyAlignment="1" applyProtection="1">
      <alignment horizontal="left" vertical="center" wrapText="1"/>
    </xf>
    <xf numFmtId="0" fontId="2" fillId="4" borderId="0" xfId="3" applyNumberFormat="1" applyBorder="1" applyAlignment="1" applyProtection="1">
      <alignment horizontal="center" vertical="center" wrapText="1"/>
    </xf>
    <xf numFmtId="4" fontId="2" fillId="4" borderId="0" xfId="3" applyNumberFormat="1" applyBorder="1" applyAlignment="1" applyProtection="1">
      <alignment horizontal="right"/>
    </xf>
    <xf numFmtId="4" fontId="2" fillId="4" borderId="0" xfId="3" applyNumberFormat="1" applyBorder="1" applyAlignment="1" applyProtection="1">
      <alignment horizontal="center" vertical="center" wrapText="1"/>
    </xf>
    <xf numFmtId="164" fontId="2" fillId="4" borderId="0" xfId="3" applyNumberFormat="1" applyBorder="1" applyAlignment="1" applyProtection="1">
      <alignment horizontal="left" vertical="top"/>
    </xf>
    <xf numFmtId="0" fontId="2" fillId="4" borderId="0" xfId="3" applyNumberFormat="1" applyBorder="1" applyAlignment="1" applyProtection="1">
      <alignment horizontal="right"/>
    </xf>
    <xf numFmtId="4" fontId="2" fillId="4" borderId="0" xfId="3" applyNumberFormat="1" applyBorder="1" applyAlignment="1" applyProtection="1">
      <alignment horizontal="right"/>
      <protection locked="0"/>
    </xf>
    <xf numFmtId="0" fontId="11" fillId="0" borderId="0" xfId="8" applyFont="1">
      <alignment horizontal="justify" vertical="top" wrapText="1"/>
    </xf>
    <xf numFmtId="0" fontId="12" fillId="0" borderId="0" xfId="8" applyFont="1">
      <alignment horizontal="justify" vertical="top" wrapText="1"/>
    </xf>
    <xf numFmtId="2" fontId="13" fillId="0" borderId="0" xfId="0" applyNumberFormat="1" applyFont="1" applyAlignment="1" applyProtection="1">
      <alignment horizontal="justify" vertical="top"/>
      <protection locked="0"/>
    </xf>
    <xf numFmtId="0" fontId="14" fillId="0" borderId="0" xfId="8" applyFont="1">
      <alignment horizontal="justify" vertical="top" wrapText="1"/>
    </xf>
    <xf numFmtId="0" fontId="15" fillId="0" borderId="0" xfId="8" applyFont="1">
      <alignment horizontal="justify" vertical="top" wrapText="1"/>
    </xf>
    <xf numFmtId="4" fontId="2" fillId="4" borderId="1" xfId="3" applyNumberFormat="1" applyBorder="1" applyAlignment="1" applyProtection="1">
      <alignment horizontal="right"/>
    </xf>
    <xf numFmtId="164" fontId="3" fillId="0" borderId="0" xfId="1" applyNumberFormat="1" applyFont="1" applyFill="1" applyBorder="1" applyAlignment="1">
      <alignment horizontal="left" vertical="top"/>
    </xf>
    <xf numFmtId="4" fontId="15" fillId="0" borderId="0" xfId="6" applyFont="1">
      <alignment horizontal="right"/>
    </xf>
    <xf numFmtId="164" fontId="10" fillId="0" borderId="0" xfId="7" applyFont="1">
      <alignment horizontal="left" vertical="top"/>
    </xf>
    <xf numFmtId="0" fontId="2" fillId="4" borderId="0" xfId="3" applyNumberFormat="1" applyBorder="1" applyAlignment="1" applyProtection="1">
      <alignment vertical="top" wrapText="1"/>
    </xf>
    <xf numFmtId="0" fontId="3" fillId="0" borderId="0" xfId="0" applyFont="1" applyProtection="1">
      <protection locked="0"/>
    </xf>
    <xf numFmtId="4" fontId="2" fillId="4" borderId="0" xfId="3" applyNumberFormat="1" applyBorder="1" applyAlignment="1" applyProtection="1">
      <alignment horizontal="center" vertical="center" wrapText="1"/>
      <protection locked="0"/>
    </xf>
    <xf numFmtId="0" fontId="10" fillId="0" borderId="0" xfId="0" applyFont="1" applyProtection="1">
      <protection locked="0"/>
    </xf>
    <xf numFmtId="0" fontId="2" fillId="0" borderId="0" xfId="8" applyFont="1">
      <alignment horizontal="justify" vertical="top" wrapText="1"/>
    </xf>
    <xf numFmtId="2" fontId="2" fillId="4" borderId="0" xfId="3" applyNumberFormat="1" applyBorder="1" applyAlignment="1" applyProtection="1">
      <alignment horizontal="justify" vertical="top"/>
      <protection locked="0"/>
    </xf>
    <xf numFmtId="4" fontId="16" fillId="0" borderId="0" xfId="6" applyFont="1">
      <alignment horizontal="right"/>
    </xf>
    <xf numFmtId="0" fontId="17" fillId="0" borderId="0" xfId="8" applyFont="1">
      <alignment horizontal="justify" vertical="top" wrapText="1"/>
    </xf>
    <xf numFmtId="164" fontId="2" fillId="0" borderId="0" xfId="3" applyNumberFormat="1" applyFill="1" applyBorder="1" applyAlignment="1" applyProtection="1">
      <alignment horizontal="left" vertical="top"/>
    </xf>
    <xf numFmtId="0" fontId="2" fillId="0" borderId="0" xfId="3" applyNumberFormat="1" applyFill="1" applyBorder="1" applyAlignment="1" applyProtection="1">
      <alignment horizontal="justify" vertical="top" wrapText="1"/>
    </xf>
    <xf numFmtId="0" fontId="2" fillId="0" borderId="0" xfId="3" applyNumberFormat="1" applyFill="1" applyBorder="1" applyAlignment="1" applyProtection="1">
      <alignment horizontal="right"/>
    </xf>
    <xf numFmtId="4" fontId="2" fillId="0" borderId="0" xfId="3" applyNumberFormat="1" applyFill="1" applyBorder="1" applyAlignment="1" applyProtection="1">
      <alignment horizontal="right"/>
    </xf>
    <xf numFmtId="4" fontId="2" fillId="0" borderId="0" xfId="3" applyNumberFormat="1" applyFill="1" applyBorder="1" applyAlignment="1" applyProtection="1">
      <alignment horizontal="right"/>
      <protection locked="0"/>
    </xf>
    <xf numFmtId="0" fontId="2" fillId="0" borderId="0" xfId="3" applyFill="1" applyBorder="1" applyAlignment="1" applyProtection="1"/>
    <xf numFmtId="0" fontId="18" fillId="0" borderId="0" xfId="8" applyFont="1">
      <alignment horizontal="justify" vertical="top" wrapText="1"/>
    </xf>
    <xf numFmtId="0" fontId="5" fillId="4" borderId="0" xfId="3" applyFont="1" applyBorder="1" applyAlignment="1" applyProtection="1">
      <alignment horizontal="center" vertical="center" wrapText="1"/>
    </xf>
  </cellXfs>
  <cellStyles count="9">
    <cellStyle name="Energetska" xfId="1" xr:uid="{00000000-0005-0000-0000-000000000000}"/>
    <cellStyle name="FSEU" xfId="2" xr:uid="{00000000-0005-0000-0000-000001000000}"/>
    <cellStyle name="Istaknuto" xfId="3" xr:uid="{00000000-0005-0000-0000-000002000000}"/>
    <cellStyle name="Jedinica mjere" xfId="4" xr:uid="{00000000-0005-0000-0000-000003000000}"/>
    <cellStyle name="Jedinična cijena" xfId="5" xr:uid="{00000000-0005-0000-0000-000004000000}"/>
    <cellStyle name="Količina, cijena" xfId="6" xr:uid="{00000000-0005-0000-0000-000005000000}"/>
    <cellStyle name="Normal" xfId="0" builtinId="0"/>
    <cellStyle name="Redni broj" xfId="7" xr:uid="{00000000-0005-0000-0000-000007000000}"/>
    <cellStyle name="Stavka" xfId="8"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A9D18E"/>
      <rgbColor rgb="00808080"/>
      <rgbColor rgb="009999FF"/>
      <rgbColor rgb="00993366"/>
      <rgbColor rgb="00E7E6E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DC3E6"/>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63" Type="http://schemas.openxmlformats.org/officeDocument/2006/relationships/image" Target="../media/image63.jpeg"/><Relationship Id="rId68" Type="http://schemas.openxmlformats.org/officeDocument/2006/relationships/image" Target="../media/image68.jpeg"/><Relationship Id="rId76" Type="http://schemas.openxmlformats.org/officeDocument/2006/relationships/image" Target="../media/image76.jpeg"/><Relationship Id="rId84" Type="http://schemas.openxmlformats.org/officeDocument/2006/relationships/image" Target="../media/image84.jpeg"/><Relationship Id="rId89" Type="http://schemas.openxmlformats.org/officeDocument/2006/relationships/image" Target="../media/image89.jpeg"/><Relationship Id="rId7" Type="http://schemas.openxmlformats.org/officeDocument/2006/relationships/image" Target="../media/image7.jpeg"/><Relationship Id="rId71" Type="http://schemas.openxmlformats.org/officeDocument/2006/relationships/image" Target="../media/image71.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66" Type="http://schemas.openxmlformats.org/officeDocument/2006/relationships/image" Target="../media/image66.jpeg"/><Relationship Id="rId74" Type="http://schemas.openxmlformats.org/officeDocument/2006/relationships/image" Target="../media/image74.jpeg"/><Relationship Id="rId79" Type="http://schemas.openxmlformats.org/officeDocument/2006/relationships/image" Target="../media/image79.jpeg"/><Relationship Id="rId87" Type="http://schemas.openxmlformats.org/officeDocument/2006/relationships/image" Target="../media/image87.jpeg"/><Relationship Id="rId5" Type="http://schemas.openxmlformats.org/officeDocument/2006/relationships/image" Target="../media/image5.jpeg"/><Relationship Id="rId61" Type="http://schemas.openxmlformats.org/officeDocument/2006/relationships/image" Target="../media/image61.jpeg"/><Relationship Id="rId82" Type="http://schemas.openxmlformats.org/officeDocument/2006/relationships/image" Target="../media/image82.jpeg"/><Relationship Id="rId90" Type="http://schemas.openxmlformats.org/officeDocument/2006/relationships/image" Target="../media/image9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jpeg"/><Relationship Id="rId77" Type="http://schemas.openxmlformats.org/officeDocument/2006/relationships/image" Target="../media/image77.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s>
</file>

<file path=xl/drawings/drawing1.xml><?xml version="1.0" encoding="utf-8"?>
<xdr:wsDr xmlns:xdr="http://schemas.openxmlformats.org/drawingml/2006/spreadsheetDrawing" xmlns:a="http://schemas.openxmlformats.org/drawingml/2006/main">
  <xdr:twoCellAnchor>
    <xdr:from>
      <xdr:col>3</xdr:col>
      <xdr:colOff>152400</xdr:colOff>
      <xdr:row>152</xdr:row>
      <xdr:rowOff>95250</xdr:rowOff>
    </xdr:from>
    <xdr:to>
      <xdr:col>6</xdr:col>
      <xdr:colOff>638175</xdr:colOff>
      <xdr:row>152</xdr:row>
      <xdr:rowOff>2019300</xdr:rowOff>
    </xdr:to>
    <xdr:pic>
      <xdr:nvPicPr>
        <xdr:cNvPr id="6145" name="Picture 9">
          <a:extLst>
            <a:ext uri="{FF2B5EF4-FFF2-40B4-BE49-F238E27FC236}">
              <a16:creationId xmlns:a16="http://schemas.microsoft.com/office/drawing/2014/main" id="{00000000-0008-0000-0300-0000011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543425" y="89858850"/>
          <a:ext cx="2133600" cy="1924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158</xdr:row>
      <xdr:rowOff>9524</xdr:rowOff>
    </xdr:from>
    <xdr:to>
      <xdr:col>6</xdr:col>
      <xdr:colOff>737408</xdr:colOff>
      <xdr:row>158</xdr:row>
      <xdr:rowOff>1390649</xdr:rowOff>
    </xdr:to>
    <xdr:pic>
      <xdr:nvPicPr>
        <xdr:cNvPr id="6146" name="Picture 10">
          <a:extLst>
            <a:ext uri="{FF2B5EF4-FFF2-40B4-BE49-F238E27FC236}">
              <a16:creationId xmlns:a16="http://schemas.microsoft.com/office/drawing/2014/main" id="{00000000-0008-0000-0300-0000021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4419600" y="93583124"/>
          <a:ext cx="2356658" cy="1381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28574</xdr:colOff>
      <xdr:row>159</xdr:row>
      <xdr:rowOff>133350</xdr:rowOff>
    </xdr:from>
    <xdr:to>
      <xdr:col>6</xdr:col>
      <xdr:colOff>790574</xdr:colOff>
      <xdr:row>160</xdr:row>
      <xdr:rowOff>1410739</xdr:rowOff>
    </xdr:to>
    <xdr:pic>
      <xdr:nvPicPr>
        <xdr:cNvPr id="6147" name="Picture 11">
          <a:extLst>
            <a:ext uri="{FF2B5EF4-FFF2-40B4-BE49-F238E27FC236}">
              <a16:creationId xmlns:a16="http://schemas.microsoft.com/office/drawing/2014/main" id="{00000000-0008-0000-0300-00000318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419599" y="95383350"/>
          <a:ext cx="2409825" cy="14297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162</xdr:row>
      <xdr:rowOff>47626</xdr:rowOff>
    </xdr:from>
    <xdr:to>
      <xdr:col>6</xdr:col>
      <xdr:colOff>771525</xdr:colOff>
      <xdr:row>162</xdr:row>
      <xdr:rowOff>1943100</xdr:rowOff>
    </xdr:to>
    <xdr:pic>
      <xdr:nvPicPr>
        <xdr:cNvPr id="6148" name="Picture 12">
          <a:extLst>
            <a:ext uri="{FF2B5EF4-FFF2-40B4-BE49-F238E27FC236}">
              <a16:creationId xmlns:a16="http://schemas.microsoft.com/office/drawing/2014/main" id="{00000000-0008-0000-0300-00000418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4419600" y="97278826"/>
          <a:ext cx="2390775" cy="1895474"/>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163</xdr:row>
      <xdr:rowOff>133350</xdr:rowOff>
    </xdr:from>
    <xdr:to>
      <xdr:col>6</xdr:col>
      <xdr:colOff>723900</xdr:colOff>
      <xdr:row>164</xdr:row>
      <xdr:rowOff>1843001</xdr:rowOff>
    </xdr:to>
    <xdr:pic>
      <xdr:nvPicPr>
        <xdr:cNvPr id="6149" name="Picture 12">
          <a:extLst>
            <a:ext uri="{FF2B5EF4-FFF2-40B4-BE49-F238E27FC236}">
              <a16:creationId xmlns:a16="http://schemas.microsoft.com/office/drawing/2014/main" id="{00000000-0008-0000-0300-00000518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4419600" y="99650550"/>
          <a:ext cx="234315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28574</xdr:colOff>
      <xdr:row>165</xdr:row>
      <xdr:rowOff>133350</xdr:rowOff>
    </xdr:from>
    <xdr:to>
      <xdr:col>6</xdr:col>
      <xdr:colOff>752474</xdr:colOff>
      <xdr:row>166</xdr:row>
      <xdr:rowOff>1843001</xdr:rowOff>
    </xdr:to>
    <xdr:pic>
      <xdr:nvPicPr>
        <xdr:cNvPr id="6150" name="Picture 13">
          <a:extLst>
            <a:ext uri="{FF2B5EF4-FFF2-40B4-BE49-F238E27FC236}">
              <a16:creationId xmlns:a16="http://schemas.microsoft.com/office/drawing/2014/main" id="{00000000-0008-0000-0300-00000618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4419599" y="101936550"/>
          <a:ext cx="237172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167</xdr:row>
      <xdr:rowOff>133350</xdr:rowOff>
    </xdr:from>
    <xdr:to>
      <xdr:col>6</xdr:col>
      <xdr:colOff>742950</xdr:colOff>
      <xdr:row>168</xdr:row>
      <xdr:rowOff>1843001</xdr:rowOff>
    </xdr:to>
    <xdr:pic>
      <xdr:nvPicPr>
        <xdr:cNvPr id="6151" name="Picture 14">
          <a:extLst>
            <a:ext uri="{FF2B5EF4-FFF2-40B4-BE49-F238E27FC236}">
              <a16:creationId xmlns:a16="http://schemas.microsoft.com/office/drawing/2014/main" id="{00000000-0008-0000-0300-00000718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4419600" y="104222550"/>
          <a:ext cx="236220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171</xdr:row>
      <xdr:rowOff>133350</xdr:rowOff>
    </xdr:from>
    <xdr:to>
      <xdr:col>6</xdr:col>
      <xdr:colOff>723900</xdr:colOff>
      <xdr:row>172</xdr:row>
      <xdr:rowOff>1843001</xdr:rowOff>
    </xdr:to>
    <xdr:pic>
      <xdr:nvPicPr>
        <xdr:cNvPr id="6153" name="Picture 14">
          <a:extLst>
            <a:ext uri="{FF2B5EF4-FFF2-40B4-BE49-F238E27FC236}">
              <a16:creationId xmlns:a16="http://schemas.microsoft.com/office/drawing/2014/main" id="{00000000-0008-0000-0300-00000918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4419600" y="108794550"/>
          <a:ext cx="234315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173</xdr:row>
      <xdr:rowOff>133350</xdr:rowOff>
    </xdr:from>
    <xdr:to>
      <xdr:col>6</xdr:col>
      <xdr:colOff>609600</xdr:colOff>
      <xdr:row>174</xdr:row>
      <xdr:rowOff>1843001</xdr:rowOff>
    </xdr:to>
    <xdr:pic>
      <xdr:nvPicPr>
        <xdr:cNvPr id="6154" name="Picture 14">
          <a:extLst>
            <a:ext uri="{FF2B5EF4-FFF2-40B4-BE49-F238E27FC236}">
              <a16:creationId xmlns:a16="http://schemas.microsoft.com/office/drawing/2014/main" id="{00000000-0008-0000-0300-00000A18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4419600" y="111080550"/>
          <a:ext cx="222885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175</xdr:row>
      <xdr:rowOff>133350</xdr:rowOff>
    </xdr:from>
    <xdr:to>
      <xdr:col>6</xdr:col>
      <xdr:colOff>619125</xdr:colOff>
      <xdr:row>176</xdr:row>
      <xdr:rowOff>1843001</xdr:rowOff>
    </xdr:to>
    <xdr:pic>
      <xdr:nvPicPr>
        <xdr:cNvPr id="6155" name="Picture 14">
          <a:extLst>
            <a:ext uri="{FF2B5EF4-FFF2-40B4-BE49-F238E27FC236}">
              <a16:creationId xmlns:a16="http://schemas.microsoft.com/office/drawing/2014/main" id="{00000000-0008-0000-0300-00000B18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4419600" y="113366550"/>
          <a:ext cx="22383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177</xdr:row>
      <xdr:rowOff>133350</xdr:rowOff>
    </xdr:from>
    <xdr:to>
      <xdr:col>6</xdr:col>
      <xdr:colOff>704850</xdr:colOff>
      <xdr:row>178</xdr:row>
      <xdr:rowOff>1843001</xdr:rowOff>
    </xdr:to>
    <xdr:pic>
      <xdr:nvPicPr>
        <xdr:cNvPr id="6156" name="Picture 14">
          <a:extLst>
            <a:ext uri="{FF2B5EF4-FFF2-40B4-BE49-F238E27FC236}">
              <a16:creationId xmlns:a16="http://schemas.microsoft.com/office/drawing/2014/main" id="{00000000-0008-0000-0300-00000C18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4419600" y="115652550"/>
          <a:ext cx="232410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179</xdr:row>
      <xdr:rowOff>133350</xdr:rowOff>
    </xdr:from>
    <xdr:to>
      <xdr:col>6</xdr:col>
      <xdr:colOff>600075</xdr:colOff>
      <xdr:row>180</xdr:row>
      <xdr:rowOff>1843001</xdr:rowOff>
    </xdr:to>
    <xdr:pic>
      <xdr:nvPicPr>
        <xdr:cNvPr id="6157" name="Picture 14">
          <a:extLst>
            <a:ext uri="{FF2B5EF4-FFF2-40B4-BE49-F238E27FC236}">
              <a16:creationId xmlns:a16="http://schemas.microsoft.com/office/drawing/2014/main" id="{00000000-0008-0000-0300-00000D18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bwMode="auto">
        <a:xfrm>
          <a:off x="4419600" y="117938550"/>
          <a:ext cx="221932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181</xdr:row>
      <xdr:rowOff>133350</xdr:rowOff>
    </xdr:from>
    <xdr:to>
      <xdr:col>6</xdr:col>
      <xdr:colOff>647700</xdr:colOff>
      <xdr:row>182</xdr:row>
      <xdr:rowOff>1843001</xdr:rowOff>
    </xdr:to>
    <xdr:pic>
      <xdr:nvPicPr>
        <xdr:cNvPr id="6158" name="Picture 14">
          <a:extLst>
            <a:ext uri="{FF2B5EF4-FFF2-40B4-BE49-F238E27FC236}">
              <a16:creationId xmlns:a16="http://schemas.microsoft.com/office/drawing/2014/main" id="{00000000-0008-0000-0300-00000E18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4419600" y="120224550"/>
          <a:ext cx="2266950"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238125</xdr:colOff>
      <xdr:row>184</xdr:row>
      <xdr:rowOff>76200</xdr:rowOff>
    </xdr:from>
    <xdr:to>
      <xdr:col>6</xdr:col>
      <xdr:colOff>666750</xdr:colOff>
      <xdr:row>184</xdr:row>
      <xdr:rowOff>1264920</xdr:rowOff>
    </xdr:to>
    <xdr:pic>
      <xdr:nvPicPr>
        <xdr:cNvPr id="6159" name="Picture 14">
          <a:extLst>
            <a:ext uri="{FF2B5EF4-FFF2-40B4-BE49-F238E27FC236}">
              <a16:creationId xmlns:a16="http://schemas.microsoft.com/office/drawing/2014/main" id="{00000000-0008-0000-0300-00000F18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4629150" y="122605800"/>
          <a:ext cx="2076450" cy="118872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133350</xdr:colOff>
      <xdr:row>186</xdr:row>
      <xdr:rowOff>28575</xdr:rowOff>
    </xdr:from>
    <xdr:to>
      <xdr:col>6</xdr:col>
      <xdr:colOff>666750</xdr:colOff>
      <xdr:row>186</xdr:row>
      <xdr:rowOff>1454208</xdr:rowOff>
    </xdr:to>
    <xdr:pic>
      <xdr:nvPicPr>
        <xdr:cNvPr id="6160" name="Picture 14">
          <a:extLst>
            <a:ext uri="{FF2B5EF4-FFF2-40B4-BE49-F238E27FC236}">
              <a16:creationId xmlns:a16="http://schemas.microsoft.com/office/drawing/2014/main" id="{00000000-0008-0000-0300-00001018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4524375" y="124234575"/>
          <a:ext cx="2181225" cy="1425633"/>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190500</xdr:colOff>
      <xdr:row>188</xdr:row>
      <xdr:rowOff>19050</xdr:rowOff>
    </xdr:from>
    <xdr:to>
      <xdr:col>6</xdr:col>
      <xdr:colOff>685800</xdr:colOff>
      <xdr:row>188</xdr:row>
      <xdr:rowOff>1186988</xdr:rowOff>
    </xdr:to>
    <xdr:pic>
      <xdr:nvPicPr>
        <xdr:cNvPr id="6161" name="Picture 14">
          <a:extLst>
            <a:ext uri="{FF2B5EF4-FFF2-40B4-BE49-F238E27FC236}">
              <a16:creationId xmlns:a16="http://schemas.microsoft.com/office/drawing/2014/main" id="{00000000-0008-0000-0300-00001118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bwMode="auto">
        <a:xfrm>
          <a:off x="4581525" y="126053850"/>
          <a:ext cx="2143125" cy="116793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228600</xdr:colOff>
      <xdr:row>190</xdr:row>
      <xdr:rowOff>66675</xdr:rowOff>
    </xdr:from>
    <xdr:to>
      <xdr:col>6</xdr:col>
      <xdr:colOff>685800</xdr:colOff>
      <xdr:row>190</xdr:row>
      <xdr:rowOff>1272020</xdr:rowOff>
    </xdr:to>
    <xdr:pic>
      <xdr:nvPicPr>
        <xdr:cNvPr id="6162" name="Picture 14">
          <a:extLst>
            <a:ext uri="{FF2B5EF4-FFF2-40B4-BE49-F238E27FC236}">
              <a16:creationId xmlns:a16="http://schemas.microsoft.com/office/drawing/2014/main" id="{00000000-0008-0000-0300-00001218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bwMode="auto">
        <a:xfrm>
          <a:off x="4619625" y="127625475"/>
          <a:ext cx="2105025" cy="120534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57150</xdr:colOff>
      <xdr:row>193</xdr:row>
      <xdr:rowOff>142875</xdr:rowOff>
    </xdr:from>
    <xdr:to>
      <xdr:col>6</xdr:col>
      <xdr:colOff>523875</xdr:colOff>
      <xdr:row>194</xdr:row>
      <xdr:rowOff>2209800</xdr:rowOff>
    </xdr:to>
    <xdr:pic>
      <xdr:nvPicPr>
        <xdr:cNvPr id="6163" name="Picture 14">
          <a:extLst>
            <a:ext uri="{FF2B5EF4-FFF2-40B4-BE49-F238E27FC236}">
              <a16:creationId xmlns:a16="http://schemas.microsoft.com/office/drawing/2014/main" id="{00000000-0008-0000-0300-00001318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bwMode="auto">
        <a:xfrm>
          <a:off x="4448175" y="131359275"/>
          <a:ext cx="2114550" cy="2219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195</xdr:row>
      <xdr:rowOff>133350</xdr:rowOff>
    </xdr:from>
    <xdr:to>
      <xdr:col>6</xdr:col>
      <xdr:colOff>413212</xdr:colOff>
      <xdr:row>196</xdr:row>
      <xdr:rowOff>1847157</xdr:rowOff>
    </xdr:to>
    <xdr:pic>
      <xdr:nvPicPr>
        <xdr:cNvPr id="6164" name="Picture 14">
          <a:extLst>
            <a:ext uri="{FF2B5EF4-FFF2-40B4-BE49-F238E27FC236}">
              <a16:creationId xmlns:a16="http://schemas.microsoft.com/office/drawing/2014/main" id="{00000000-0008-0000-0300-00001418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bwMode="auto">
        <a:xfrm>
          <a:off x="4419600" y="133940550"/>
          <a:ext cx="2032462" cy="1866207"/>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197</xdr:row>
      <xdr:rowOff>133350</xdr:rowOff>
    </xdr:from>
    <xdr:to>
      <xdr:col>6</xdr:col>
      <xdr:colOff>421525</xdr:colOff>
      <xdr:row>198</xdr:row>
      <xdr:rowOff>1843001</xdr:rowOff>
    </xdr:to>
    <xdr:pic>
      <xdr:nvPicPr>
        <xdr:cNvPr id="6165" name="Picture 14">
          <a:extLst>
            <a:ext uri="{FF2B5EF4-FFF2-40B4-BE49-F238E27FC236}">
              <a16:creationId xmlns:a16="http://schemas.microsoft.com/office/drawing/2014/main" id="{00000000-0008-0000-0300-00001518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bwMode="auto">
        <a:xfrm>
          <a:off x="4419600" y="1363789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219075</xdr:colOff>
      <xdr:row>192</xdr:row>
      <xdr:rowOff>76200</xdr:rowOff>
    </xdr:from>
    <xdr:to>
      <xdr:col>6</xdr:col>
      <xdr:colOff>528897</xdr:colOff>
      <xdr:row>192</xdr:row>
      <xdr:rowOff>1584960</xdr:rowOff>
    </xdr:to>
    <xdr:pic>
      <xdr:nvPicPr>
        <xdr:cNvPr id="6166" name="Picture 14">
          <a:extLst>
            <a:ext uri="{FF2B5EF4-FFF2-40B4-BE49-F238E27FC236}">
              <a16:creationId xmlns:a16="http://schemas.microsoft.com/office/drawing/2014/main" id="{00000000-0008-0000-0300-00001618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bwMode="auto">
        <a:xfrm>
          <a:off x="4610100" y="129463800"/>
          <a:ext cx="1957647" cy="150876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219075</xdr:colOff>
      <xdr:row>200</xdr:row>
      <xdr:rowOff>85725</xdr:rowOff>
    </xdr:from>
    <xdr:to>
      <xdr:col>6</xdr:col>
      <xdr:colOff>537210</xdr:colOff>
      <xdr:row>200</xdr:row>
      <xdr:rowOff>1586172</xdr:rowOff>
    </xdr:to>
    <xdr:pic>
      <xdr:nvPicPr>
        <xdr:cNvPr id="6167" name="Picture 14">
          <a:extLst>
            <a:ext uri="{FF2B5EF4-FFF2-40B4-BE49-F238E27FC236}">
              <a16:creationId xmlns:a16="http://schemas.microsoft.com/office/drawing/2014/main" id="{00000000-0008-0000-0300-00001718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bwMode="auto">
        <a:xfrm>
          <a:off x="4610100" y="138922125"/>
          <a:ext cx="1965960" cy="1500447"/>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66674</xdr:colOff>
      <xdr:row>201</xdr:row>
      <xdr:rowOff>133350</xdr:rowOff>
    </xdr:from>
    <xdr:to>
      <xdr:col>6</xdr:col>
      <xdr:colOff>676274</xdr:colOff>
      <xdr:row>202</xdr:row>
      <xdr:rowOff>1337196</xdr:rowOff>
    </xdr:to>
    <xdr:pic>
      <xdr:nvPicPr>
        <xdr:cNvPr id="6168" name="Picture 8">
          <a:extLst>
            <a:ext uri="{FF2B5EF4-FFF2-40B4-BE49-F238E27FC236}">
              <a16:creationId xmlns:a16="http://schemas.microsoft.com/office/drawing/2014/main" id="{00000000-0008-0000-0300-00001818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bwMode="auto">
        <a:xfrm>
          <a:off x="4457699" y="140798550"/>
          <a:ext cx="2257425" cy="135624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238125</xdr:colOff>
      <xdr:row>204</xdr:row>
      <xdr:rowOff>76200</xdr:rowOff>
    </xdr:from>
    <xdr:to>
      <xdr:col>6</xdr:col>
      <xdr:colOff>531322</xdr:colOff>
      <xdr:row>204</xdr:row>
      <xdr:rowOff>1314796</xdr:rowOff>
    </xdr:to>
    <xdr:pic>
      <xdr:nvPicPr>
        <xdr:cNvPr id="6169" name="Picture 8">
          <a:extLst>
            <a:ext uri="{FF2B5EF4-FFF2-40B4-BE49-F238E27FC236}">
              <a16:creationId xmlns:a16="http://schemas.microsoft.com/office/drawing/2014/main" id="{00000000-0008-0000-0300-00001918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bwMode="auto">
        <a:xfrm>
          <a:off x="4629150" y="142570200"/>
          <a:ext cx="1941022" cy="123859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133350</xdr:colOff>
      <xdr:row>206</xdr:row>
      <xdr:rowOff>28575</xdr:rowOff>
    </xdr:from>
    <xdr:to>
      <xdr:col>6</xdr:col>
      <xdr:colOff>790575</xdr:colOff>
      <xdr:row>206</xdr:row>
      <xdr:rowOff>1333500</xdr:rowOff>
    </xdr:to>
    <xdr:pic>
      <xdr:nvPicPr>
        <xdr:cNvPr id="6170" name="Picture 8">
          <a:extLst>
            <a:ext uri="{FF2B5EF4-FFF2-40B4-BE49-F238E27FC236}">
              <a16:creationId xmlns:a16="http://schemas.microsoft.com/office/drawing/2014/main" id="{00000000-0008-0000-0300-00001A18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bwMode="auto">
        <a:xfrm>
          <a:off x="4524375" y="144198975"/>
          <a:ext cx="2305050" cy="1304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152400</xdr:colOff>
      <xdr:row>208</xdr:row>
      <xdr:rowOff>57151</xdr:rowOff>
    </xdr:from>
    <xdr:to>
      <xdr:col>6</xdr:col>
      <xdr:colOff>752475</xdr:colOff>
      <xdr:row>208</xdr:row>
      <xdr:rowOff>1314451</xdr:rowOff>
    </xdr:to>
    <xdr:pic>
      <xdr:nvPicPr>
        <xdr:cNvPr id="6171" name="Picture 8">
          <a:extLst>
            <a:ext uri="{FF2B5EF4-FFF2-40B4-BE49-F238E27FC236}">
              <a16:creationId xmlns:a16="http://schemas.microsoft.com/office/drawing/2014/main" id="{00000000-0008-0000-0300-00001B18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bwMode="auto">
        <a:xfrm>
          <a:off x="4543425" y="145903951"/>
          <a:ext cx="2247900" cy="1257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133350</xdr:colOff>
      <xdr:row>210</xdr:row>
      <xdr:rowOff>590550</xdr:rowOff>
    </xdr:from>
    <xdr:to>
      <xdr:col>6</xdr:col>
      <xdr:colOff>705023</xdr:colOff>
      <xdr:row>210</xdr:row>
      <xdr:rowOff>1903961</xdr:rowOff>
    </xdr:to>
    <xdr:pic>
      <xdr:nvPicPr>
        <xdr:cNvPr id="6172" name="Picture 14">
          <a:extLst>
            <a:ext uri="{FF2B5EF4-FFF2-40B4-BE49-F238E27FC236}">
              <a16:creationId xmlns:a16="http://schemas.microsoft.com/office/drawing/2014/main" id="{00000000-0008-0000-0300-00001C18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bwMode="auto">
        <a:xfrm>
          <a:off x="4524375" y="148113750"/>
          <a:ext cx="2219498" cy="131341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238125</xdr:colOff>
      <xdr:row>215</xdr:row>
      <xdr:rowOff>57150</xdr:rowOff>
    </xdr:from>
    <xdr:to>
      <xdr:col>6</xdr:col>
      <xdr:colOff>631075</xdr:colOff>
      <xdr:row>217</xdr:row>
      <xdr:rowOff>1123950</xdr:rowOff>
    </xdr:to>
    <xdr:pic>
      <xdr:nvPicPr>
        <xdr:cNvPr id="6174" name="Picture 8">
          <a:extLst>
            <a:ext uri="{FF2B5EF4-FFF2-40B4-BE49-F238E27FC236}">
              <a16:creationId xmlns:a16="http://schemas.microsoft.com/office/drawing/2014/main" id="{00000000-0008-0000-0300-00001E18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bwMode="auto">
        <a:xfrm>
          <a:off x="4629150" y="150628350"/>
          <a:ext cx="2040775" cy="1371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219075</xdr:colOff>
      <xdr:row>225</xdr:row>
      <xdr:rowOff>38100</xdr:rowOff>
    </xdr:from>
    <xdr:to>
      <xdr:col>6</xdr:col>
      <xdr:colOff>607868</xdr:colOff>
      <xdr:row>225</xdr:row>
      <xdr:rowOff>1363980</xdr:rowOff>
    </xdr:to>
    <xdr:pic>
      <xdr:nvPicPr>
        <xdr:cNvPr id="6175" name="Picture 10">
          <a:extLst>
            <a:ext uri="{FF2B5EF4-FFF2-40B4-BE49-F238E27FC236}">
              <a16:creationId xmlns:a16="http://schemas.microsoft.com/office/drawing/2014/main" id="{00000000-0008-0000-0300-00001F18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bwMode="auto">
        <a:xfrm>
          <a:off x="4610100" y="156248100"/>
          <a:ext cx="2036618" cy="132588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85725</xdr:colOff>
      <xdr:row>226</xdr:row>
      <xdr:rowOff>133351</xdr:rowOff>
    </xdr:from>
    <xdr:to>
      <xdr:col>6</xdr:col>
      <xdr:colOff>474518</xdr:colOff>
      <xdr:row>227</xdr:row>
      <xdr:rowOff>1524001</xdr:rowOff>
    </xdr:to>
    <xdr:pic>
      <xdr:nvPicPr>
        <xdr:cNvPr id="6176" name="Picture 11">
          <a:extLst>
            <a:ext uri="{FF2B5EF4-FFF2-40B4-BE49-F238E27FC236}">
              <a16:creationId xmlns:a16="http://schemas.microsoft.com/office/drawing/2014/main" id="{00000000-0008-0000-0300-00002018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bwMode="auto">
        <a:xfrm>
          <a:off x="4476750" y="158019751"/>
          <a:ext cx="2036618" cy="1543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219075</xdr:colOff>
      <xdr:row>229</xdr:row>
      <xdr:rowOff>38100</xdr:rowOff>
    </xdr:from>
    <xdr:to>
      <xdr:col>6</xdr:col>
      <xdr:colOff>612025</xdr:colOff>
      <xdr:row>229</xdr:row>
      <xdr:rowOff>1900151</xdr:rowOff>
    </xdr:to>
    <xdr:pic>
      <xdr:nvPicPr>
        <xdr:cNvPr id="6177" name="Picture 12">
          <a:extLst>
            <a:ext uri="{FF2B5EF4-FFF2-40B4-BE49-F238E27FC236}">
              <a16:creationId xmlns:a16="http://schemas.microsoft.com/office/drawing/2014/main" id="{00000000-0008-0000-0300-00002118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bwMode="auto">
        <a:xfrm>
          <a:off x="4610100" y="15990570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230</xdr:row>
      <xdr:rowOff>133350</xdr:rowOff>
    </xdr:from>
    <xdr:to>
      <xdr:col>6</xdr:col>
      <xdr:colOff>421525</xdr:colOff>
      <xdr:row>231</xdr:row>
      <xdr:rowOff>1843001</xdr:rowOff>
    </xdr:to>
    <xdr:pic>
      <xdr:nvPicPr>
        <xdr:cNvPr id="6178" name="Picture 12">
          <a:extLst>
            <a:ext uri="{FF2B5EF4-FFF2-40B4-BE49-F238E27FC236}">
              <a16:creationId xmlns:a16="http://schemas.microsoft.com/office/drawing/2014/main" id="{00000000-0008-0000-0300-00002218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bwMode="auto">
        <a:xfrm>
          <a:off x="4419600" y="162134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232</xdr:row>
      <xdr:rowOff>133350</xdr:rowOff>
    </xdr:from>
    <xdr:to>
      <xdr:col>6</xdr:col>
      <xdr:colOff>421525</xdr:colOff>
      <xdr:row>233</xdr:row>
      <xdr:rowOff>1843001</xdr:rowOff>
    </xdr:to>
    <xdr:pic>
      <xdr:nvPicPr>
        <xdr:cNvPr id="6179" name="Picture 13">
          <a:extLst>
            <a:ext uri="{FF2B5EF4-FFF2-40B4-BE49-F238E27FC236}">
              <a16:creationId xmlns:a16="http://schemas.microsoft.com/office/drawing/2014/main" id="{00000000-0008-0000-0300-00002318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bwMode="auto">
        <a:xfrm>
          <a:off x="4419600" y="164420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234</xdr:row>
      <xdr:rowOff>133350</xdr:rowOff>
    </xdr:from>
    <xdr:to>
      <xdr:col>6</xdr:col>
      <xdr:colOff>421525</xdr:colOff>
      <xdr:row>235</xdr:row>
      <xdr:rowOff>1843001</xdr:rowOff>
    </xdr:to>
    <xdr:pic>
      <xdr:nvPicPr>
        <xdr:cNvPr id="6180" name="Picture 14">
          <a:extLst>
            <a:ext uri="{FF2B5EF4-FFF2-40B4-BE49-F238E27FC236}">
              <a16:creationId xmlns:a16="http://schemas.microsoft.com/office/drawing/2014/main" id="{00000000-0008-0000-0300-00002418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bwMode="auto">
        <a:xfrm>
          <a:off x="4419600" y="166706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236</xdr:row>
      <xdr:rowOff>133350</xdr:rowOff>
    </xdr:from>
    <xdr:to>
      <xdr:col>6</xdr:col>
      <xdr:colOff>421525</xdr:colOff>
      <xdr:row>237</xdr:row>
      <xdr:rowOff>1843001</xdr:rowOff>
    </xdr:to>
    <xdr:pic>
      <xdr:nvPicPr>
        <xdr:cNvPr id="6181" name="Picture 14">
          <a:extLst>
            <a:ext uri="{FF2B5EF4-FFF2-40B4-BE49-F238E27FC236}">
              <a16:creationId xmlns:a16="http://schemas.microsoft.com/office/drawing/2014/main" id="{00000000-0008-0000-0300-00002518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bwMode="auto">
        <a:xfrm>
          <a:off x="4419600" y="168992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238</xdr:row>
      <xdr:rowOff>133350</xdr:rowOff>
    </xdr:from>
    <xdr:to>
      <xdr:col>6</xdr:col>
      <xdr:colOff>436418</xdr:colOff>
      <xdr:row>239</xdr:row>
      <xdr:rowOff>1843001</xdr:rowOff>
    </xdr:to>
    <xdr:pic>
      <xdr:nvPicPr>
        <xdr:cNvPr id="6182" name="Picture 14">
          <a:extLst>
            <a:ext uri="{FF2B5EF4-FFF2-40B4-BE49-F238E27FC236}">
              <a16:creationId xmlns:a16="http://schemas.microsoft.com/office/drawing/2014/main" id="{00000000-0008-0000-0300-00002618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bwMode="auto">
        <a:xfrm>
          <a:off x="4438650" y="171278550"/>
          <a:ext cx="2036618"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240</xdr:row>
      <xdr:rowOff>133350</xdr:rowOff>
    </xdr:from>
    <xdr:to>
      <xdr:col>6</xdr:col>
      <xdr:colOff>436418</xdr:colOff>
      <xdr:row>241</xdr:row>
      <xdr:rowOff>1843001</xdr:rowOff>
    </xdr:to>
    <xdr:pic>
      <xdr:nvPicPr>
        <xdr:cNvPr id="6183" name="Picture 14">
          <a:extLst>
            <a:ext uri="{FF2B5EF4-FFF2-40B4-BE49-F238E27FC236}">
              <a16:creationId xmlns:a16="http://schemas.microsoft.com/office/drawing/2014/main" id="{00000000-0008-0000-0300-00002718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bwMode="auto">
        <a:xfrm>
          <a:off x="4438650" y="173564550"/>
          <a:ext cx="2036618"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242</xdr:row>
      <xdr:rowOff>133350</xdr:rowOff>
    </xdr:from>
    <xdr:to>
      <xdr:col>6</xdr:col>
      <xdr:colOff>421525</xdr:colOff>
      <xdr:row>243</xdr:row>
      <xdr:rowOff>1843001</xdr:rowOff>
    </xdr:to>
    <xdr:pic>
      <xdr:nvPicPr>
        <xdr:cNvPr id="6184" name="Picture 14">
          <a:extLst>
            <a:ext uri="{FF2B5EF4-FFF2-40B4-BE49-F238E27FC236}">
              <a16:creationId xmlns:a16="http://schemas.microsoft.com/office/drawing/2014/main" id="{00000000-0008-0000-0300-00002818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bwMode="auto">
        <a:xfrm>
          <a:off x="4419600" y="175850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246</xdr:row>
      <xdr:rowOff>133350</xdr:rowOff>
    </xdr:from>
    <xdr:to>
      <xdr:col>6</xdr:col>
      <xdr:colOff>421525</xdr:colOff>
      <xdr:row>247</xdr:row>
      <xdr:rowOff>1843001</xdr:rowOff>
    </xdr:to>
    <xdr:pic>
      <xdr:nvPicPr>
        <xdr:cNvPr id="6186" name="Picture 14">
          <a:extLst>
            <a:ext uri="{FF2B5EF4-FFF2-40B4-BE49-F238E27FC236}">
              <a16:creationId xmlns:a16="http://schemas.microsoft.com/office/drawing/2014/main" id="{00000000-0008-0000-0300-00002A18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bwMode="auto">
        <a:xfrm>
          <a:off x="4419600" y="1804225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249</xdr:row>
      <xdr:rowOff>19050</xdr:rowOff>
    </xdr:from>
    <xdr:to>
      <xdr:col>6</xdr:col>
      <xdr:colOff>421525</xdr:colOff>
      <xdr:row>249</xdr:row>
      <xdr:rowOff>1881101</xdr:rowOff>
    </xdr:to>
    <xdr:pic>
      <xdr:nvPicPr>
        <xdr:cNvPr id="6187" name="Picture 14">
          <a:extLst>
            <a:ext uri="{FF2B5EF4-FFF2-40B4-BE49-F238E27FC236}">
              <a16:creationId xmlns:a16="http://schemas.microsoft.com/office/drawing/2014/main" id="{00000000-0008-0000-0300-00002B18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bwMode="auto">
        <a:xfrm>
          <a:off x="4419600" y="1827466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250</xdr:row>
      <xdr:rowOff>133350</xdr:rowOff>
    </xdr:from>
    <xdr:to>
      <xdr:col>6</xdr:col>
      <xdr:colOff>417368</xdr:colOff>
      <xdr:row>251</xdr:row>
      <xdr:rowOff>1306830</xdr:rowOff>
    </xdr:to>
    <xdr:pic>
      <xdr:nvPicPr>
        <xdr:cNvPr id="6188" name="Picture 14">
          <a:extLst>
            <a:ext uri="{FF2B5EF4-FFF2-40B4-BE49-F238E27FC236}">
              <a16:creationId xmlns:a16="http://schemas.microsoft.com/office/drawing/2014/main" id="{00000000-0008-0000-0300-00002C18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bwMode="auto">
        <a:xfrm>
          <a:off x="4419600" y="184994550"/>
          <a:ext cx="2036618" cy="132588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252</xdr:row>
      <xdr:rowOff>142875</xdr:rowOff>
    </xdr:from>
    <xdr:to>
      <xdr:col>6</xdr:col>
      <xdr:colOff>432262</xdr:colOff>
      <xdr:row>253</xdr:row>
      <xdr:rowOff>1485900</xdr:rowOff>
    </xdr:to>
    <xdr:pic>
      <xdr:nvPicPr>
        <xdr:cNvPr id="6189" name="Picture 14">
          <a:extLst>
            <a:ext uri="{FF2B5EF4-FFF2-40B4-BE49-F238E27FC236}">
              <a16:creationId xmlns:a16="http://schemas.microsoft.com/office/drawing/2014/main" id="{00000000-0008-0000-0300-00002D18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bwMode="auto">
        <a:xfrm>
          <a:off x="4438650" y="186680475"/>
          <a:ext cx="2032462" cy="1495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209550</xdr:colOff>
      <xdr:row>255</xdr:row>
      <xdr:rowOff>104775</xdr:rowOff>
    </xdr:from>
    <xdr:to>
      <xdr:col>6</xdr:col>
      <xdr:colOff>602500</xdr:colOff>
      <xdr:row>255</xdr:row>
      <xdr:rowOff>1351684</xdr:rowOff>
    </xdr:to>
    <xdr:pic>
      <xdr:nvPicPr>
        <xdr:cNvPr id="6190" name="Picture 14">
          <a:extLst>
            <a:ext uri="{FF2B5EF4-FFF2-40B4-BE49-F238E27FC236}">
              <a16:creationId xmlns:a16="http://schemas.microsoft.com/office/drawing/2014/main" id="{00000000-0008-0000-0300-00002E18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bwMode="auto">
        <a:xfrm>
          <a:off x="4600575" y="188623575"/>
          <a:ext cx="2040775" cy="124690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256</xdr:row>
      <xdr:rowOff>133350</xdr:rowOff>
    </xdr:from>
    <xdr:to>
      <xdr:col>6</xdr:col>
      <xdr:colOff>704850</xdr:colOff>
      <xdr:row>257</xdr:row>
      <xdr:rowOff>1457325</xdr:rowOff>
    </xdr:to>
    <xdr:pic>
      <xdr:nvPicPr>
        <xdr:cNvPr id="6191" name="Picture 14">
          <a:extLst>
            <a:ext uri="{FF2B5EF4-FFF2-40B4-BE49-F238E27FC236}">
              <a16:creationId xmlns:a16="http://schemas.microsoft.com/office/drawing/2014/main" id="{00000000-0008-0000-0300-00002F180000}"/>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bwMode="auto">
        <a:xfrm>
          <a:off x="4438650" y="190176150"/>
          <a:ext cx="2305050" cy="14763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260</xdr:row>
      <xdr:rowOff>133350</xdr:rowOff>
    </xdr:from>
    <xdr:to>
      <xdr:col>6</xdr:col>
      <xdr:colOff>201237</xdr:colOff>
      <xdr:row>261</xdr:row>
      <xdr:rowOff>2209800</xdr:rowOff>
    </xdr:to>
    <xdr:pic>
      <xdr:nvPicPr>
        <xdr:cNvPr id="6192" name="Picture 14">
          <a:extLst>
            <a:ext uri="{FF2B5EF4-FFF2-40B4-BE49-F238E27FC236}">
              <a16:creationId xmlns:a16="http://schemas.microsoft.com/office/drawing/2014/main" id="{00000000-0008-0000-0300-00003018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bwMode="auto">
        <a:xfrm>
          <a:off x="4419600" y="193986150"/>
          <a:ext cx="1820487" cy="2228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152400</xdr:colOff>
      <xdr:row>263</xdr:row>
      <xdr:rowOff>381000</xdr:rowOff>
    </xdr:from>
    <xdr:to>
      <xdr:col>6</xdr:col>
      <xdr:colOff>728230</xdr:colOff>
      <xdr:row>263</xdr:row>
      <xdr:rowOff>1544782</xdr:rowOff>
    </xdr:to>
    <xdr:pic>
      <xdr:nvPicPr>
        <xdr:cNvPr id="6193" name="Picture 14">
          <a:extLst>
            <a:ext uri="{FF2B5EF4-FFF2-40B4-BE49-F238E27FC236}">
              <a16:creationId xmlns:a16="http://schemas.microsoft.com/office/drawing/2014/main" id="{00000000-0008-0000-0300-00003118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bwMode="auto">
        <a:xfrm>
          <a:off x="4543425" y="196977000"/>
          <a:ext cx="2223655" cy="1163782"/>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104775</xdr:colOff>
      <xdr:row>265</xdr:row>
      <xdr:rowOff>266700</xdr:rowOff>
    </xdr:from>
    <xdr:to>
      <xdr:col>6</xdr:col>
      <xdr:colOff>676448</xdr:colOff>
      <xdr:row>265</xdr:row>
      <xdr:rowOff>1887682</xdr:rowOff>
    </xdr:to>
    <xdr:pic>
      <xdr:nvPicPr>
        <xdr:cNvPr id="6194" name="Picture 14">
          <a:extLst>
            <a:ext uri="{FF2B5EF4-FFF2-40B4-BE49-F238E27FC236}">
              <a16:creationId xmlns:a16="http://schemas.microsoft.com/office/drawing/2014/main" id="{00000000-0008-0000-0300-00003218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bwMode="auto">
        <a:xfrm>
          <a:off x="4495800" y="199301100"/>
          <a:ext cx="2219498" cy="1620982"/>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219075</xdr:colOff>
      <xdr:row>258</xdr:row>
      <xdr:rowOff>133350</xdr:rowOff>
    </xdr:from>
    <xdr:to>
      <xdr:col>6</xdr:col>
      <xdr:colOff>612025</xdr:colOff>
      <xdr:row>259</xdr:row>
      <xdr:rowOff>1647825</xdr:rowOff>
    </xdr:to>
    <xdr:pic>
      <xdr:nvPicPr>
        <xdr:cNvPr id="6195" name="Picture 14">
          <a:extLst>
            <a:ext uri="{FF2B5EF4-FFF2-40B4-BE49-F238E27FC236}">
              <a16:creationId xmlns:a16="http://schemas.microsoft.com/office/drawing/2014/main" id="{00000000-0008-0000-0300-00003318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bwMode="auto">
        <a:xfrm>
          <a:off x="4610100" y="192004950"/>
          <a:ext cx="2040775" cy="1666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57150</xdr:colOff>
      <xdr:row>266</xdr:row>
      <xdr:rowOff>133351</xdr:rowOff>
    </xdr:from>
    <xdr:to>
      <xdr:col>6</xdr:col>
      <xdr:colOff>445943</xdr:colOff>
      <xdr:row>267</xdr:row>
      <xdr:rowOff>1581151</xdr:rowOff>
    </xdr:to>
    <xdr:pic>
      <xdr:nvPicPr>
        <xdr:cNvPr id="6196" name="Picture 14">
          <a:extLst>
            <a:ext uri="{FF2B5EF4-FFF2-40B4-BE49-F238E27FC236}">
              <a16:creationId xmlns:a16="http://schemas.microsoft.com/office/drawing/2014/main" id="{00000000-0008-0000-0300-00003418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bwMode="auto">
        <a:xfrm>
          <a:off x="4448175" y="201453751"/>
          <a:ext cx="2036618" cy="1600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268</xdr:row>
      <xdr:rowOff>133350</xdr:rowOff>
    </xdr:from>
    <xdr:to>
      <xdr:col>6</xdr:col>
      <xdr:colOff>200025</xdr:colOff>
      <xdr:row>269</xdr:row>
      <xdr:rowOff>1323975</xdr:rowOff>
    </xdr:to>
    <xdr:pic>
      <xdr:nvPicPr>
        <xdr:cNvPr id="6197" name="Picture 8">
          <a:extLst>
            <a:ext uri="{FF2B5EF4-FFF2-40B4-BE49-F238E27FC236}">
              <a16:creationId xmlns:a16="http://schemas.microsoft.com/office/drawing/2014/main" id="{00000000-0008-0000-0300-00003518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bwMode="auto">
        <a:xfrm>
          <a:off x="4438650" y="203434950"/>
          <a:ext cx="1800225" cy="1343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270</xdr:row>
      <xdr:rowOff>133350</xdr:rowOff>
    </xdr:from>
    <xdr:to>
      <xdr:col>5</xdr:col>
      <xdr:colOff>78971</xdr:colOff>
      <xdr:row>271</xdr:row>
      <xdr:rowOff>1286048</xdr:rowOff>
    </xdr:to>
    <xdr:pic>
      <xdr:nvPicPr>
        <xdr:cNvPr id="6198" name="Picture 8">
          <a:extLst>
            <a:ext uri="{FF2B5EF4-FFF2-40B4-BE49-F238E27FC236}">
              <a16:creationId xmlns:a16="http://schemas.microsoft.com/office/drawing/2014/main" id="{00000000-0008-0000-0300-000036180000}"/>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bwMode="auto">
        <a:xfrm>
          <a:off x="4419600" y="205111350"/>
          <a:ext cx="993371" cy="130509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3752850</xdr:colOff>
      <xdr:row>272</xdr:row>
      <xdr:rowOff>133350</xdr:rowOff>
    </xdr:from>
    <xdr:to>
      <xdr:col>6</xdr:col>
      <xdr:colOff>383425</xdr:colOff>
      <xdr:row>273</xdr:row>
      <xdr:rowOff>1273579</xdr:rowOff>
    </xdr:to>
    <xdr:pic>
      <xdr:nvPicPr>
        <xdr:cNvPr id="6199" name="Picture 8">
          <a:extLst>
            <a:ext uri="{FF2B5EF4-FFF2-40B4-BE49-F238E27FC236}">
              <a16:creationId xmlns:a16="http://schemas.microsoft.com/office/drawing/2014/main" id="{00000000-0008-0000-0300-00003718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bwMode="auto">
        <a:xfrm>
          <a:off x="4381500" y="206787750"/>
          <a:ext cx="2040775" cy="129262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274</xdr:row>
      <xdr:rowOff>133351</xdr:rowOff>
    </xdr:from>
    <xdr:to>
      <xdr:col>6</xdr:col>
      <xdr:colOff>421525</xdr:colOff>
      <xdr:row>275</xdr:row>
      <xdr:rowOff>1390651</xdr:rowOff>
    </xdr:to>
    <xdr:pic>
      <xdr:nvPicPr>
        <xdr:cNvPr id="6200" name="Picture 8">
          <a:extLst>
            <a:ext uri="{FF2B5EF4-FFF2-40B4-BE49-F238E27FC236}">
              <a16:creationId xmlns:a16="http://schemas.microsoft.com/office/drawing/2014/main" id="{00000000-0008-0000-0300-00003818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bwMode="auto">
        <a:xfrm>
          <a:off x="4419600" y="208464151"/>
          <a:ext cx="2040775" cy="1409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247650</xdr:colOff>
      <xdr:row>277</xdr:row>
      <xdr:rowOff>495300</xdr:rowOff>
    </xdr:from>
    <xdr:to>
      <xdr:col>6</xdr:col>
      <xdr:colOff>636443</xdr:colOff>
      <xdr:row>277</xdr:row>
      <xdr:rowOff>1733896</xdr:rowOff>
    </xdr:to>
    <xdr:pic>
      <xdr:nvPicPr>
        <xdr:cNvPr id="6201" name="Picture 14">
          <a:extLst>
            <a:ext uri="{FF2B5EF4-FFF2-40B4-BE49-F238E27FC236}">
              <a16:creationId xmlns:a16="http://schemas.microsoft.com/office/drawing/2014/main" id="{00000000-0008-0000-0300-00003918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bwMode="auto">
        <a:xfrm>
          <a:off x="4638675" y="210654900"/>
          <a:ext cx="2036618" cy="123859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104775</xdr:colOff>
      <xdr:row>219</xdr:row>
      <xdr:rowOff>171450</xdr:rowOff>
    </xdr:from>
    <xdr:to>
      <xdr:col>6</xdr:col>
      <xdr:colOff>680605</xdr:colOff>
      <xdr:row>219</xdr:row>
      <xdr:rowOff>2016875</xdr:rowOff>
    </xdr:to>
    <xdr:pic>
      <xdr:nvPicPr>
        <xdr:cNvPr id="6202" name="Picture 8">
          <a:extLst>
            <a:ext uri="{FF2B5EF4-FFF2-40B4-BE49-F238E27FC236}">
              <a16:creationId xmlns:a16="http://schemas.microsoft.com/office/drawing/2014/main" id="{00000000-0008-0000-0300-00003A18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bwMode="auto">
        <a:xfrm>
          <a:off x="4495800" y="152571450"/>
          <a:ext cx="2223655" cy="1845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314</xdr:row>
      <xdr:rowOff>114300</xdr:rowOff>
    </xdr:from>
    <xdr:to>
      <xdr:col>6</xdr:col>
      <xdr:colOff>617393</xdr:colOff>
      <xdr:row>314</xdr:row>
      <xdr:rowOff>1319645</xdr:rowOff>
    </xdr:to>
    <xdr:pic>
      <xdr:nvPicPr>
        <xdr:cNvPr id="6203" name="Picture 6">
          <a:extLst>
            <a:ext uri="{FF2B5EF4-FFF2-40B4-BE49-F238E27FC236}">
              <a16:creationId xmlns:a16="http://schemas.microsoft.com/office/drawing/2014/main" id="{00000000-0008-0000-0300-00003B18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bwMode="auto">
        <a:xfrm>
          <a:off x="4438650" y="239534700"/>
          <a:ext cx="2217593" cy="120534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104775</xdr:colOff>
      <xdr:row>316</xdr:row>
      <xdr:rowOff>85725</xdr:rowOff>
    </xdr:from>
    <xdr:to>
      <xdr:col>6</xdr:col>
      <xdr:colOff>666750</xdr:colOff>
      <xdr:row>316</xdr:row>
      <xdr:rowOff>1365885</xdr:rowOff>
    </xdr:to>
    <xdr:pic>
      <xdr:nvPicPr>
        <xdr:cNvPr id="6204" name="Picture 7">
          <a:extLst>
            <a:ext uri="{FF2B5EF4-FFF2-40B4-BE49-F238E27FC236}">
              <a16:creationId xmlns:a16="http://schemas.microsoft.com/office/drawing/2014/main" id="{00000000-0008-0000-0300-00003C18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bwMode="auto">
        <a:xfrm>
          <a:off x="4495800" y="241487325"/>
          <a:ext cx="2209800" cy="128016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321</xdr:row>
      <xdr:rowOff>133350</xdr:rowOff>
    </xdr:from>
    <xdr:to>
      <xdr:col>5</xdr:col>
      <xdr:colOff>141316</xdr:colOff>
      <xdr:row>322</xdr:row>
      <xdr:rowOff>899506</xdr:rowOff>
    </xdr:to>
    <xdr:pic>
      <xdr:nvPicPr>
        <xdr:cNvPr id="6205" name="Picture 8">
          <a:extLst>
            <a:ext uri="{FF2B5EF4-FFF2-40B4-BE49-F238E27FC236}">
              <a16:creationId xmlns:a16="http://schemas.microsoft.com/office/drawing/2014/main" id="{00000000-0008-0000-0300-00003D18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bwMode="auto">
        <a:xfrm>
          <a:off x="4419600" y="247935750"/>
          <a:ext cx="1055716" cy="91855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335</xdr:row>
      <xdr:rowOff>28575</xdr:rowOff>
    </xdr:from>
    <xdr:to>
      <xdr:col>6</xdr:col>
      <xdr:colOff>771525</xdr:colOff>
      <xdr:row>335</xdr:row>
      <xdr:rowOff>1894782</xdr:rowOff>
    </xdr:to>
    <xdr:pic>
      <xdr:nvPicPr>
        <xdr:cNvPr id="6206" name="Picture 10">
          <a:extLst>
            <a:ext uri="{FF2B5EF4-FFF2-40B4-BE49-F238E27FC236}">
              <a16:creationId xmlns:a16="http://schemas.microsoft.com/office/drawing/2014/main" id="{00000000-0008-0000-0300-00003E180000}"/>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bwMode="auto">
        <a:xfrm>
          <a:off x="4419600" y="257889375"/>
          <a:ext cx="2390775" cy="1866207"/>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336</xdr:row>
      <xdr:rowOff>133350</xdr:rowOff>
    </xdr:from>
    <xdr:to>
      <xdr:col>5</xdr:col>
      <xdr:colOff>178724</xdr:colOff>
      <xdr:row>337</xdr:row>
      <xdr:rowOff>903663</xdr:rowOff>
    </xdr:to>
    <xdr:pic>
      <xdr:nvPicPr>
        <xdr:cNvPr id="6207" name="Picture 11">
          <a:extLst>
            <a:ext uri="{FF2B5EF4-FFF2-40B4-BE49-F238E27FC236}">
              <a16:creationId xmlns:a16="http://schemas.microsoft.com/office/drawing/2014/main" id="{00000000-0008-0000-0300-00003F18000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bwMode="auto">
        <a:xfrm>
          <a:off x="4419600" y="260280150"/>
          <a:ext cx="1093124" cy="922713"/>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133350</xdr:colOff>
      <xdr:row>296</xdr:row>
      <xdr:rowOff>66675</xdr:rowOff>
    </xdr:from>
    <xdr:to>
      <xdr:col>6</xdr:col>
      <xdr:colOff>700867</xdr:colOff>
      <xdr:row>296</xdr:row>
      <xdr:rowOff>1496464</xdr:rowOff>
    </xdr:to>
    <xdr:pic>
      <xdr:nvPicPr>
        <xdr:cNvPr id="6208" name="Picture 6">
          <a:extLst>
            <a:ext uri="{FF2B5EF4-FFF2-40B4-BE49-F238E27FC236}">
              <a16:creationId xmlns:a16="http://schemas.microsoft.com/office/drawing/2014/main" id="{00000000-0008-0000-0300-000040180000}"/>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bwMode="auto">
        <a:xfrm>
          <a:off x="4524375" y="224856675"/>
          <a:ext cx="2215342" cy="14297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76200</xdr:colOff>
      <xdr:row>304</xdr:row>
      <xdr:rowOff>133350</xdr:rowOff>
    </xdr:from>
    <xdr:to>
      <xdr:col>6</xdr:col>
      <xdr:colOff>714375</xdr:colOff>
      <xdr:row>304</xdr:row>
      <xdr:rowOff>1401041</xdr:rowOff>
    </xdr:to>
    <xdr:pic>
      <xdr:nvPicPr>
        <xdr:cNvPr id="6209" name="Picture 6">
          <a:extLst>
            <a:ext uri="{FF2B5EF4-FFF2-40B4-BE49-F238E27FC236}">
              <a16:creationId xmlns:a16="http://schemas.microsoft.com/office/drawing/2014/main" id="{00000000-0008-0000-0300-00004118000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bwMode="auto">
        <a:xfrm>
          <a:off x="4467225" y="231628950"/>
          <a:ext cx="2286000" cy="126769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329</xdr:row>
      <xdr:rowOff>38100</xdr:rowOff>
    </xdr:from>
    <xdr:to>
      <xdr:col>6</xdr:col>
      <xdr:colOff>771525</xdr:colOff>
      <xdr:row>330</xdr:row>
      <xdr:rowOff>1200150</xdr:rowOff>
    </xdr:to>
    <xdr:pic>
      <xdr:nvPicPr>
        <xdr:cNvPr id="6210" name="Picture 8">
          <a:extLst>
            <a:ext uri="{FF2B5EF4-FFF2-40B4-BE49-F238E27FC236}">
              <a16:creationId xmlns:a16="http://schemas.microsoft.com/office/drawing/2014/main" id="{00000000-0008-0000-0300-00004218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bwMode="auto">
        <a:xfrm>
          <a:off x="4438650" y="254850900"/>
          <a:ext cx="2371725" cy="1314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57149</xdr:colOff>
      <xdr:row>284</xdr:row>
      <xdr:rowOff>28575</xdr:rowOff>
    </xdr:from>
    <xdr:to>
      <xdr:col>6</xdr:col>
      <xdr:colOff>761999</xdr:colOff>
      <xdr:row>284</xdr:row>
      <xdr:rowOff>990600</xdr:rowOff>
    </xdr:to>
    <xdr:pic>
      <xdr:nvPicPr>
        <xdr:cNvPr id="6211" name="Picture 6">
          <a:extLst>
            <a:ext uri="{FF2B5EF4-FFF2-40B4-BE49-F238E27FC236}">
              <a16:creationId xmlns:a16="http://schemas.microsoft.com/office/drawing/2014/main" id="{00000000-0008-0000-0300-000043180000}"/>
            </a:ext>
          </a:extLst>
        </xdr:cNvPr>
        <xdr:cNvPicPr>
          <a:picLocks noChangeAspect="1" noChangeArrowheads="1"/>
        </xdr:cNvPicPr>
      </xdr:nvPicPr>
      <xdr:blipFill>
        <a:blip xmlns:r="http://schemas.openxmlformats.org/officeDocument/2006/relationships" r:embed="rId64">
          <a:lum bright="10000"/>
          <a:extLst>
            <a:ext uri="{28A0092B-C50C-407E-A947-70E740481C1C}">
              <a14:useLocalDpi xmlns:a14="http://schemas.microsoft.com/office/drawing/2010/main" val="0"/>
            </a:ext>
          </a:extLst>
        </a:blip>
        <a:stretch>
          <a:fillRect/>
        </a:stretch>
      </xdr:blipFill>
      <xdr:spPr bwMode="auto">
        <a:xfrm>
          <a:off x="4448174" y="213388575"/>
          <a:ext cx="23526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lum bright="10000"/>
                </a:blip>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294</xdr:row>
      <xdr:rowOff>133350</xdr:rowOff>
    </xdr:from>
    <xdr:to>
      <xdr:col>6</xdr:col>
      <xdr:colOff>781050</xdr:colOff>
      <xdr:row>294</xdr:row>
      <xdr:rowOff>1238250</xdr:rowOff>
    </xdr:to>
    <xdr:pic>
      <xdr:nvPicPr>
        <xdr:cNvPr id="6212" name="Picture 6">
          <a:extLst>
            <a:ext uri="{FF2B5EF4-FFF2-40B4-BE49-F238E27FC236}">
              <a16:creationId xmlns:a16="http://schemas.microsoft.com/office/drawing/2014/main" id="{00000000-0008-0000-0300-000044180000}"/>
            </a:ext>
          </a:extLst>
        </xdr:cNvPr>
        <xdr:cNvPicPr>
          <a:picLocks noChangeAspect="1" noChangeArrowheads="1"/>
        </xdr:cNvPicPr>
      </xdr:nvPicPr>
      <xdr:blipFill>
        <a:blip xmlns:r="http://schemas.openxmlformats.org/officeDocument/2006/relationships" r:embed="rId64">
          <a:lum bright="10000"/>
          <a:extLst>
            <a:ext uri="{28A0092B-C50C-407E-A947-70E740481C1C}">
              <a14:useLocalDpi xmlns:a14="http://schemas.microsoft.com/office/drawing/2010/main" val="0"/>
            </a:ext>
          </a:extLst>
        </a:blip>
        <a:stretch>
          <a:fillRect/>
        </a:stretch>
      </xdr:blipFill>
      <xdr:spPr bwMode="auto">
        <a:xfrm>
          <a:off x="4419600" y="220960950"/>
          <a:ext cx="2400300"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lum bright="10000"/>
                </a:blip>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142875</xdr:colOff>
      <xdr:row>318</xdr:row>
      <xdr:rowOff>47625</xdr:rowOff>
    </xdr:from>
    <xdr:to>
      <xdr:col>6</xdr:col>
      <xdr:colOff>710392</xdr:colOff>
      <xdr:row>318</xdr:row>
      <xdr:rowOff>1377661</xdr:rowOff>
    </xdr:to>
    <xdr:pic>
      <xdr:nvPicPr>
        <xdr:cNvPr id="6213" name="Picture 14">
          <a:extLst>
            <a:ext uri="{FF2B5EF4-FFF2-40B4-BE49-F238E27FC236}">
              <a16:creationId xmlns:a16="http://schemas.microsoft.com/office/drawing/2014/main" id="{00000000-0008-0000-0300-000045180000}"/>
            </a:ext>
          </a:extLst>
        </xdr:cNvPr>
        <xdr:cNvPicPr>
          <a:picLocks noChangeAspect="1" noChangeArrowheads="1"/>
        </xdr:cNvPicPr>
      </xdr:nvPicPr>
      <xdr:blipFill>
        <a:blip xmlns:r="http://schemas.openxmlformats.org/officeDocument/2006/relationships" r:embed="rId65">
          <a:lum bright="-10000"/>
          <a:extLst>
            <a:ext uri="{28A0092B-C50C-407E-A947-70E740481C1C}">
              <a14:useLocalDpi xmlns:a14="http://schemas.microsoft.com/office/drawing/2010/main" val="0"/>
            </a:ext>
          </a:extLst>
        </a:blip>
        <a:stretch>
          <a:fillRect/>
        </a:stretch>
      </xdr:blipFill>
      <xdr:spPr bwMode="auto">
        <a:xfrm>
          <a:off x="4533900" y="243430425"/>
          <a:ext cx="2215342" cy="133003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lum bright="-10000"/>
                </a:blip>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319</xdr:row>
      <xdr:rowOff>133350</xdr:rowOff>
    </xdr:from>
    <xdr:to>
      <xdr:col>6</xdr:col>
      <xdr:colOff>604405</xdr:colOff>
      <xdr:row>320</xdr:row>
      <xdr:rowOff>1294361</xdr:rowOff>
    </xdr:to>
    <xdr:pic>
      <xdr:nvPicPr>
        <xdr:cNvPr id="6214" name="Picture 14">
          <a:extLst>
            <a:ext uri="{FF2B5EF4-FFF2-40B4-BE49-F238E27FC236}">
              <a16:creationId xmlns:a16="http://schemas.microsoft.com/office/drawing/2014/main" id="{00000000-0008-0000-0300-000046180000}"/>
            </a:ext>
          </a:extLst>
        </xdr:cNvPr>
        <xdr:cNvPicPr>
          <a:picLocks noChangeAspect="1" noChangeArrowheads="1"/>
        </xdr:cNvPicPr>
      </xdr:nvPicPr>
      <xdr:blipFill>
        <a:blip xmlns:r="http://schemas.openxmlformats.org/officeDocument/2006/relationships" r:embed="rId66">
          <a:lum bright="-10000"/>
          <a:extLst>
            <a:ext uri="{28A0092B-C50C-407E-A947-70E740481C1C}">
              <a14:useLocalDpi xmlns:a14="http://schemas.microsoft.com/office/drawing/2010/main" val="0"/>
            </a:ext>
          </a:extLst>
        </a:blip>
        <a:stretch>
          <a:fillRect/>
        </a:stretch>
      </xdr:blipFill>
      <xdr:spPr bwMode="auto">
        <a:xfrm>
          <a:off x="4419600" y="245954550"/>
          <a:ext cx="2223655" cy="131341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lum bright="-10000"/>
                </a:blip>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321</xdr:row>
      <xdr:rowOff>133350</xdr:rowOff>
    </xdr:from>
    <xdr:to>
      <xdr:col>6</xdr:col>
      <xdr:colOff>581545</xdr:colOff>
      <xdr:row>322</xdr:row>
      <xdr:rowOff>899506</xdr:rowOff>
    </xdr:to>
    <xdr:pic>
      <xdr:nvPicPr>
        <xdr:cNvPr id="6215" name="Picture 8">
          <a:extLst>
            <a:ext uri="{FF2B5EF4-FFF2-40B4-BE49-F238E27FC236}">
              <a16:creationId xmlns:a16="http://schemas.microsoft.com/office/drawing/2014/main" id="{00000000-0008-0000-0300-00004718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bwMode="auto">
        <a:xfrm>
          <a:off x="5676900" y="247935750"/>
          <a:ext cx="943495" cy="91855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76200</xdr:colOff>
      <xdr:row>323</xdr:row>
      <xdr:rowOff>133351</xdr:rowOff>
    </xdr:from>
    <xdr:to>
      <xdr:col>6</xdr:col>
      <xdr:colOff>464993</xdr:colOff>
      <xdr:row>324</xdr:row>
      <xdr:rowOff>1352551</xdr:rowOff>
    </xdr:to>
    <xdr:pic>
      <xdr:nvPicPr>
        <xdr:cNvPr id="6216" name="Picture 8">
          <a:extLst>
            <a:ext uri="{FF2B5EF4-FFF2-40B4-BE49-F238E27FC236}">
              <a16:creationId xmlns:a16="http://schemas.microsoft.com/office/drawing/2014/main" id="{00000000-0008-0000-0300-000048180000}"/>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bwMode="auto">
        <a:xfrm>
          <a:off x="4467225" y="249459751"/>
          <a:ext cx="2036618" cy="1371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325</xdr:row>
      <xdr:rowOff>133350</xdr:rowOff>
    </xdr:from>
    <xdr:to>
      <xdr:col>6</xdr:col>
      <xdr:colOff>704157</xdr:colOff>
      <xdr:row>326</xdr:row>
      <xdr:rowOff>1343025</xdr:rowOff>
    </xdr:to>
    <xdr:pic>
      <xdr:nvPicPr>
        <xdr:cNvPr id="6217" name="Picture 8">
          <a:extLst>
            <a:ext uri="{FF2B5EF4-FFF2-40B4-BE49-F238E27FC236}">
              <a16:creationId xmlns:a16="http://schemas.microsoft.com/office/drawing/2014/main" id="{00000000-0008-0000-0300-000049180000}"/>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bwMode="auto">
        <a:xfrm>
          <a:off x="4419600" y="251136150"/>
          <a:ext cx="2323407" cy="1362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57150</xdr:colOff>
      <xdr:row>330</xdr:row>
      <xdr:rowOff>1238250</xdr:rowOff>
    </xdr:from>
    <xdr:to>
      <xdr:col>5</xdr:col>
      <xdr:colOff>169891</xdr:colOff>
      <xdr:row>330</xdr:row>
      <xdr:rowOff>2238375</xdr:rowOff>
    </xdr:to>
    <xdr:pic>
      <xdr:nvPicPr>
        <xdr:cNvPr id="6219" name="Picture 14">
          <a:extLst>
            <a:ext uri="{FF2B5EF4-FFF2-40B4-BE49-F238E27FC236}">
              <a16:creationId xmlns:a16="http://schemas.microsoft.com/office/drawing/2014/main" id="{00000000-0008-0000-0300-00004B180000}"/>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bwMode="auto">
        <a:xfrm>
          <a:off x="4448175" y="256203450"/>
          <a:ext cx="1055716"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330</xdr:row>
      <xdr:rowOff>1381125</xdr:rowOff>
    </xdr:from>
    <xdr:to>
      <xdr:col>6</xdr:col>
      <xdr:colOff>733425</xdr:colOff>
      <xdr:row>330</xdr:row>
      <xdr:rowOff>2181225</xdr:rowOff>
    </xdr:to>
    <xdr:pic>
      <xdr:nvPicPr>
        <xdr:cNvPr id="6220" name="Picture 14">
          <a:extLst>
            <a:ext uri="{FF2B5EF4-FFF2-40B4-BE49-F238E27FC236}">
              <a16:creationId xmlns:a16="http://schemas.microsoft.com/office/drawing/2014/main" id="{00000000-0008-0000-0300-00004C18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bwMode="auto">
        <a:xfrm>
          <a:off x="5676900" y="256346325"/>
          <a:ext cx="1095375" cy="800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104775</xdr:colOff>
      <xdr:row>345</xdr:row>
      <xdr:rowOff>342900</xdr:rowOff>
    </xdr:from>
    <xdr:to>
      <xdr:col>6</xdr:col>
      <xdr:colOff>684761</xdr:colOff>
      <xdr:row>345</xdr:row>
      <xdr:rowOff>1120140</xdr:rowOff>
    </xdr:to>
    <xdr:pic>
      <xdr:nvPicPr>
        <xdr:cNvPr id="6221" name="Picture 14">
          <a:extLst>
            <a:ext uri="{FF2B5EF4-FFF2-40B4-BE49-F238E27FC236}">
              <a16:creationId xmlns:a16="http://schemas.microsoft.com/office/drawing/2014/main" id="{00000000-0008-0000-0300-00004D18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bwMode="auto">
        <a:xfrm>
          <a:off x="4495800" y="264756900"/>
          <a:ext cx="2227811" cy="77724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28575</xdr:colOff>
      <xdr:row>348</xdr:row>
      <xdr:rowOff>133350</xdr:rowOff>
    </xdr:from>
    <xdr:to>
      <xdr:col>5</xdr:col>
      <xdr:colOff>187036</xdr:colOff>
      <xdr:row>349</xdr:row>
      <xdr:rowOff>1485554</xdr:rowOff>
    </xdr:to>
    <xdr:pic>
      <xdr:nvPicPr>
        <xdr:cNvPr id="6222" name="Picture 14">
          <a:extLst>
            <a:ext uri="{FF2B5EF4-FFF2-40B4-BE49-F238E27FC236}">
              <a16:creationId xmlns:a16="http://schemas.microsoft.com/office/drawing/2014/main" id="{00000000-0008-0000-0300-00004E18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bwMode="auto">
        <a:xfrm>
          <a:off x="4419600" y="267138150"/>
          <a:ext cx="1101436" cy="1504604"/>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348</xdr:row>
      <xdr:rowOff>133350</xdr:rowOff>
    </xdr:from>
    <xdr:to>
      <xdr:col>6</xdr:col>
      <xdr:colOff>727017</xdr:colOff>
      <xdr:row>349</xdr:row>
      <xdr:rowOff>1518805</xdr:rowOff>
    </xdr:to>
    <xdr:pic>
      <xdr:nvPicPr>
        <xdr:cNvPr id="6223" name="Picture 14">
          <a:extLst>
            <a:ext uri="{FF2B5EF4-FFF2-40B4-BE49-F238E27FC236}">
              <a16:creationId xmlns:a16="http://schemas.microsoft.com/office/drawing/2014/main" id="{00000000-0008-0000-0300-00004F18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bwMode="auto">
        <a:xfrm>
          <a:off x="5676900" y="267138150"/>
          <a:ext cx="1088967" cy="153785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123825</xdr:colOff>
      <xdr:row>351</xdr:row>
      <xdr:rowOff>38100</xdr:rowOff>
    </xdr:from>
    <xdr:to>
      <xdr:col>6</xdr:col>
      <xdr:colOff>691342</xdr:colOff>
      <xdr:row>351</xdr:row>
      <xdr:rowOff>2058093</xdr:rowOff>
    </xdr:to>
    <xdr:pic>
      <xdr:nvPicPr>
        <xdr:cNvPr id="6224" name="Picture 6">
          <a:extLst>
            <a:ext uri="{FF2B5EF4-FFF2-40B4-BE49-F238E27FC236}">
              <a16:creationId xmlns:a16="http://schemas.microsoft.com/office/drawing/2014/main" id="{00000000-0008-0000-0300-00005018000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bwMode="auto">
        <a:xfrm>
          <a:off x="4514850" y="269633700"/>
          <a:ext cx="2215342" cy="2019993"/>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295275</xdr:colOff>
      <xdr:row>363</xdr:row>
      <xdr:rowOff>19050</xdr:rowOff>
    </xdr:from>
    <xdr:to>
      <xdr:col>6</xdr:col>
      <xdr:colOff>688225</xdr:colOff>
      <xdr:row>363</xdr:row>
      <xdr:rowOff>1881101</xdr:rowOff>
    </xdr:to>
    <xdr:pic>
      <xdr:nvPicPr>
        <xdr:cNvPr id="6225" name="Picture 14">
          <a:extLst>
            <a:ext uri="{FF2B5EF4-FFF2-40B4-BE49-F238E27FC236}">
              <a16:creationId xmlns:a16="http://schemas.microsoft.com/office/drawing/2014/main" id="{00000000-0008-0000-0300-00005118000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bwMode="auto">
        <a:xfrm>
          <a:off x="4686300" y="277082250"/>
          <a:ext cx="2040775" cy="1862051"/>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66675</xdr:colOff>
      <xdr:row>337</xdr:row>
      <xdr:rowOff>1076325</xdr:rowOff>
    </xdr:from>
    <xdr:to>
      <xdr:col>5</xdr:col>
      <xdr:colOff>216824</xdr:colOff>
      <xdr:row>337</xdr:row>
      <xdr:rowOff>1986569</xdr:rowOff>
    </xdr:to>
    <xdr:pic>
      <xdr:nvPicPr>
        <xdr:cNvPr id="6226" name="Picture 11">
          <a:extLst>
            <a:ext uri="{FF2B5EF4-FFF2-40B4-BE49-F238E27FC236}">
              <a16:creationId xmlns:a16="http://schemas.microsoft.com/office/drawing/2014/main" id="{00000000-0008-0000-0300-000052180000}"/>
            </a:ext>
          </a:extLst>
        </xdr:cNvPr>
        <xdr:cNvPicPr>
          <a:picLocks noChangeAspect="1" noChangeArrowheads="1"/>
        </xdr:cNvPicPr>
      </xdr:nvPicPr>
      <xdr:blipFill>
        <a:blip xmlns:r="http://schemas.openxmlformats.org/officeDocument/2006/relationships" r:embed="rId77">
          <a:lum bright="-10000"/>
          <a:extLst>
            <a:ext uri="{28A0092B-C50C-407E-A947-70E740481C1C}">
              <a14:useLocalDpi xmlns:a14="http://schemas.microsoft.com/office/drawing/2010/main" val="0"/>
            </a:ext>
          </a:extLst>
        </a:blip>
        <a:stretch>
          <a:fillRect/>
        </a:stretch>
      </xdr:blipFill>
      <xdr:spPr bwMode="auto">
        <a:xfrm>
          <a:off x="4457700" y="261375525"/>
          <a:ext cx="1093124" cy="910244"/>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lum bright="-10000"/>
                </a:blip>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476250</xdr:colOff>
      <xdr:row>337</xdr:row>
      <xdr:rowOff>1514475</xdr:rowOff>
    </xdr:from>
    <xdr:to>
      <xdr:col>6</xdr:col>
      <xdr:colOff>635924</xdr:colOff>
      <xdr:row>337</xdr:row>
      <xdr:rowOff>2819573</xdr:rowOff>
    </xdr:to>
    <xdr:pic>
      <xdr:nvPicPr>
        <xdr:cNvPr id="6227" name="Picture 11">
          <a:extLst>
            <a:ext uri="{FF2B5EF4-FFF2-40B4-BE49-F238E27FC236}">
              <a16:creationId xmlns:a16="http://schemas.microsoft.com/office/drawing/2014/main" id="{00000000-0008-0000-0300-00005318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bwMode="auto">
        <a:xfrm>
          <a:off x="5810250" y="261813675"/>
          <a:ext cx="864524" cy="130509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400050</xdr:colOff>
      <xdr:row>337</xdr:row>
      <xdr:rowOff>66675</xdr:rowOff>
    </xdr:from>
    <xdr:to>
      <xdr:col>6</xdr:col>
      <xdr:colOff>559724</xdr:colOff>
      <xdr:row>337</xdr:row>
      <xdr:rowOff>1359304</xdr:rowOff>
    </xdr:to>
    <xdr:pic>
      <xdr:nvPicPr>
        <xdr:cNvPr id="6228" name="Picture 11">
          <a:extLst>
            <a:ext uri="{FF2B5EF4-FFF2-40B4-BE49-F238E27FC236}">
              <a16:creationId xmlns:a16="http://schemas.microsoft.com/office/drawing/2014/main" id="{00000000-0008-0000-0300-00005418000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bwMode="auto">
        <a:xfrm>
          <a:off x="5734050" y="260365875"/>
          <a:ext cx="864524" cy="129262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200025</xdr:colOff>
      <xdr:row>366</xdr:row>
      <xdr:rowOff>142875</xdr:rowOff>
    </xdr:from>
    <xdr:to>
      <xdr:col>6</xdr:col>
      <xdr:colOff>592975</xdr:colOff>
      <xdr:row>367</xdr:row>
      <xdr:rowOff>1333500</xdr:rowOff>
    </xdr:to>
    <xdr:pic>
      <xdr:nvPicPr>
        <xdr:cNvPr id="6229" name="Picture 14">
          <a:extLst>
            <a:ext uri="{FF2B5EF4-FFF2-40B4-BE49-F238E27FC236}">
              <a16:creationId xmlns:a16="http://schemas.microsoft.com/office/drawing/2014/main" id="{00000000-0008-0000-0300-000055180000}"/>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bwMode="auto">
        <a:xfrm>
          <a:off x="4591050" y="279644475"/>
          <a:ext cx="2040775" cy="1343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47625</xdr:colOff>
      <xdr:row>369</xdr:row>
      <xdr:rowOff>38100</xdr:rowOff>
    </xdr:from>
    <xdr:to>
      <xdr:col>5</xdr:col>
      <xdr:colOff>330777</xdr:colOff>
      <xdr:row>369</xdr:row>
      <xdr:rowOff>1068878</xdr:rowOff>
    </xdr:to>
    <xdr:pic>
      <xdr:nvPicPr>
        <xdr:cNvPr id="6230" name="Picture 14">
          <a:extLst>
            <a:ext uri="{FF2B5EF4-FFF2-40B4-BE49-F238E27FC236}">
              <a16:creationId xmlns:a16="http://schemas.microsoft.com/office/drawing/2014/main" id="{00000000-0008-0000-0300-000056180000}"/>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bwMode="auto">
        <a:xfrm>
          <a:off x="4438650" y="281368500"/>
          <a:ext cx="1226127" cy="103077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266700</xdr:colOff>
      <xdr:row>369</xdr:row>
      <xdr:rowOff>133350</xdr:rowOff>
    </xdr:from>
    <xdr:to>
      <xdr:col>6</xdr:col>
      <xdr:colOff>783821</xdr:colOff>
      <xdr:row>369</xdr:row>
      <xdr:rowOff>1076845</xdr:rowOff>
    </xdr:to>
    <xdr:pic>
      <xdr:nvPicPr>
        <xdr:cNvPr id="6231" name="Picture 14">
          <a:extLst>
            <a:ext uri="{FF2B5EF4-FFF2-40B4-BE49-F238E27FC236}">
              <a16:creationId xmlns:a16="http://schemas.microsoft.com/office/drawing/2014/main" id="{00000000-0008-0000-0300-000057180000}"/>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bwMode="auto">
        <a:xfrm>
          <a:off x="5600700" y="281463750"/>
          <a:ext cx="1221971" cy="94349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38100</xdr:colOff>
      <xdr:row>372</xdr:row>
      <xdr:rowOff>95251</xdr:rowOff>
    </xdr:from>
    <xdr:to>
      <xdr:col>6</xdr:col>
      <xdr:colOff>621550</xdr:colOff>
      <xdr:row>373</xdr:row>
      <xdr:rowOff>1428751</xdr:rowOff>
    </xdr:to>
    <xdr:pic>
      <xdr:nvPicPr>
        <xdr:cNvPr id="6232" name="Picture 14">
          <a:extLst>
            <a:ext uri="{FF2B5EF4-FFF2-40B4-BE49-F238E27FC236}">
              <a16:creationId xmlns:a16="http://schemas.microsoft.com/office/drawing/2014/main" id="{00000000-0008-0000-0300-000058180000}"/>
            </a:ext>
          </a:extLst>
        </xdr:cNvPr>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bwMode="auto">
        <a:xfrm>
          <a:off x="4429125" y="283254451"/>
          <a:ext cx="2231275" cy="1485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321</xdr:row>
      <xdr:rowOff>133350</xdr:rowOff>
    </xdr:from>
    <xdr:to>
      <xdr:col>6</xdr:col>
      <xdr:colOff>581545</xdr:colOff>
      <xdr:row>322</xdr:row>
      <xdr:rowOff>899506</xdr:rowOff>
    </xdr:to>
    <xdr:pic>
      <xdr:nvPicPr>
        <xdr:cNvPr id="6235" name="Picture 8">
          <a:extLst>
            <a:ext uri="{FF2B5EF4-FFF2-40B4-BE49-F238E27FC236}">
              <a16:creationId xmlns:a16="http://schemas.microsoft.com/office/drawing/2014/main" id="{00000000-0008-0000-0300-00005B18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bwMode="auto">
        <a:xfrm>
          <a:off x="5676900" y="247935750"/>
          <a:ext cx="943495" cy="91855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295275</xdr:colOff>
      <xdr:row>348</xdr:row>
      <xdr:rowOff>114300</xdr:rowOff>
    </xdr:from>
    <xdr:to>
      <xdr:col>6</xdr:col>
      <xdr:colOff>733425</xdr:colOff>
      <xdr:row>349</xdr:row>
      <xdr:rowOff>1499755</xdr:rowOff>
    </xdr:to>
    <xdr:pic>
      <xdr:nvPicPr>
        <xdr:cNvPr id="6236" name="Picture 14">
          <a:extLst>
            <a:ext uri="{FF2B5EF4-FFF2-40B4-BE49-F238E27FC236}">
              <a16:creationId xmlns:a16="http://schemas.microsoft.com/office/drawing/2014/main" id="{00000000-0008-0000-0300-00005C18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bwMode="auto">
        <a:xfrm>
          <a:off x="5629275" y="267119100"/>
          <a:ext cx="1143000" cy="153785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466725</xdr:colOff>
      <xdr:row>337</xdr:row>
      <xdr:rowOff>1524000</xdr:rowOff>
    </xdr:from>
    <xdr:to>
      <xdr:col>6</xdr:col>
      <xdr:colOff>676275</xdr:colOff>
      <xdr:row>337</xdr:row>
      <xdr:rowOff>2829098</xdr:rowOff>
    </xdr:to>
    <xdr:pic>
      <xdr:nvPicPr>
        <xdr:cNvPr id="6237" name="Picture 11">
          <a:extLst>
            <a:ext uri="{FF2B5EF4-FFF2-40B4-BE49-F238E27FC236}">
              <a16:creationId xmlns:a16="http://schemas.microsoft.com/office/drawing/2014/main" id="{00000000-0008-0000-0300-00005D180000}"/>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bwMode="auto">
        <a:xfrm>
          <a:off x="5800725" y="261823200"/>
          <a:ext cx="914400" cy="130509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390525</xdr:colOff>
      <xdr:row>337</xdr:row>
      <xdr:rowOff>38099</xdr:rowOff>
    </xdr:from>
    <xdr:to>
      <xdr:col>6</xdr:col>
      <xdr:colOff>595919</xdr:colOff>
      <xdr:row>337</xdr:row>
      <xdr:rowOff>1362074</xdr:rowOff>
    </xdr:to>
    <xdr:pic>
      <xdr:nvPicPr>
        <xdr:cNvPr id="6238" name="Picture 11">
          <a:extLst>
            <a:ext uri="{FF2B5EF4-FFF2-40B4-BE49-F238E27FC236}">
              <a16:creationId xmlns:a16="http://schemas.microsoft.com/office/drawing/2014/main" id="{00000000-0008-0000-0300-00005E18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bwMode="auto">
        <a:xfrm>
          <a:off x="5724525" y="260337299"/>
          <a:ext cx="910244" cy="1323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257175</xdr:colOff>
      <xdr:row>369</xdr:row>
      <xdr:rowOff>133350</xdr:rowOff>
    </xdr:from>
    <xdr:to>
      <xdr:col>7</xdr:col>
      <xdr:colOff>61480</xdr:colOff>
      <xdr:row>369</xdr:row>
      <xdr:rowOff>1076845</xdr:rowOff>
    </xdr:to>
    <xdr:pic>
      <xdr:nvPicPr>
        <xdr:cNvPr id="6239" name="Picture 14">
          <a:extLst>
            <a:ext uri="{FF2B5EF4-FFF2-40B4-BE49-F238E27FC236}">
              <a16:creationId xmlns:a16="http://schemas.microsoft.com/office/drawing/2014/main" id="{00000000-0008-0000-0300-00005F180000}"/>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bwMode="auto">
        <a:xfrm>
          <a:off x="5591175" y="281463750"/>
          <a:ext cx="1309255" cy="94349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85725</xdr:colOff>
      <xdr:row>170</xdr:row>
      <xdr:rowOff>47625</xdr:rowOff>
    </xdr:from>
    <xdr:to>
      <xdr:col>6</xdr:col>
      <xdr:colOff>761218</xdr:colOff>
      <xdr:row>170</xdr:row>
      <xdr:rowOff>1828800</xdr:rowOff>
    </xdr:to>
    <xdr:pic>
      <xdr:nvPicPr>
        <xdr:cNvPr id="98" name="Picture 14" descr="P1380787.JPG">
          <a:extLst>
            <a:ext uri="{FF2B5EF4-FFF2-40B4-BE49-F238E27FC236}">
              <a16:creationId xmlns:a16="http://schemas.microsoft.com/office/drawing/2014/main" id="{00000000-0008-0000-0300-000062000000}"/>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bwMode="auto">
        <a:xfrm>
          <a:off x="4476750" y="106575225"/>
          <a:ext cx="2323318"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85725</xdr:colOff>
      <xdr:row>245</xdr:row>
      <xdr:rowOff>47625</xdr:rowOff>
    </xdr:from>
    <xdr:to>
      <xdr:col>6</xdr:col>
      <xdr:colOff>763150</xdr:colOff>
      <xdr:row>245</xdr:row>
      <xdr:rowOff>1981200</xdr:rowOff>
    </xdr:to>
    <xdr:pic>
      <xdr:nvPicPr>
        <xdr:cNvPr id="99" name="Picture 14" descr="P1380787.JPG">
          <a:extLst>
            <a:ext uri="{FF2B5EF4-FFF2-40B4-BE49-F238E27FC236}">
              <a16:creationId xmlns:a16="http://schemas.microsoft.com/office/drawing/2014/main" id="{00000000-0008-0000-0300-000063000000}"/>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bwMode="auto">
        <a:xfrm>
          <a:off x="4476750" y="178203225"/>
          <a:ext cx="2325250"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66675</xdr:colOff>
      <xdr:row>327</xdr:row>
      <xdr:rowOff>142875</xdr:rowOff>
    </xdr:from>
    <xdr:to>
      <xdr:col>6</xdr:col>
      <xdr:colOff>744100</xdr:colOff>
      <xdr:row>328</xdr:row>
      <xdr:rowOff>1800225</xdr:rowOff>
    </xdr:to>
    <xdr:pic>
      <xdr:nvPicPr>
        <xdr:cNvPr id="100" name="Picture 14" descr="P1380787.JPG">
          <a:extLst>
            <a:ext uri="{FF2B5EF4-FFF2-40B4-BE49-F238E27FC236}">
              <a16:creationId xmlns:a16="http://schemas.microsoft.com/office/drawing/2014/main" id="{00000000-0008-0000-0300-000064000000}"/>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bwMode="auto">
        <a:xfrm>
          <a:off x="4457700" y="252822075"/>
          <a:ext cx="23252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view="pageBreakPreview" zoomScaleSheetLayoutView="100" workbookViewId="0">
      <selection activeCell="B15" sqref="B15"/>
    </sheetView>
  </sheetViews>
  <sheetFormatPr defaultColWidth="7.140625" defaultRowHeight="15" x14ac:dyDescent="0.25"/>
  <cols>
    <col min="1" max="1" width="33.42578125" style="1" customWidth="1"/>
    <col min="2" max="2" width="66.28515625" style="1" customWidth="1"/>
    <col min="3" max="16384" width="7.140625" style="1"/>
  </cols>
  <sheetData>
    <row r="1" spans="1:2" ht="18.600000000000001" customHeight="1" x14ac:dyDescent="0.25">
      <c r="A1" s="59" t="s">
        <v>0</v>
      </c>
      <c r="B1" s="59"/>
    </row>
    <row r="2" spans="1:2" x14ac:dyDescent="0.25">
      <c r="A2" s="2"/>
      <c r="B2" s="2"/>
    </row>
    <row r="3" spans="1:2" x14ac:dyDescent="0.25">
      <c r="A3" s="2"/>
      <c r="B3" s="2"/>
    </row>
    <row r="4" spans="1:2" x14ac:dyDescent="0.25">
      <c r="A4" s="2"/>
      <c r="B4" s="2"/>
    </row>
    <row r="5" spans="1:2" s="5" customFormat="1" x14ac:dyDescent="0.25">
      <c r="A5" s="3" t="s">
        <v>1</v>
      </c>
      <c r="B5" s="4" t="s">
        <v>2</v>
      </c>
    </row>
    <row r="6" spans="1:2" x14ac:dyDescent="0.25">
      <c r="A6" s="6"/>
      <c r="B6" s="6"/>
    </row>
    <row r="7" spans="1:2" s="5" customFormat="1" ht="45" x14ac:dyDescent="0.25">
      <c r="A7" s="3" t="s">
        <v>3</v>
      </c>
      <c r="B7" s="3" t="s">
        <v>4</v>
      </c>
    </row>
    <row r="8" spans="1:2" x14ac:dyDescent="0.25">
      <c r="A8" s="6"/>
      <c r="B8" s="6"/>
    </row>
    <row r="9" spans="1:2" s="5" customFormat="1" x14ac:dyDescent="0.25">
      <c r="A9" s="3" t="s">
        <v>5</v>
      </c>
      <c r="B9" s="3" t="s">
        <v>6</v>
      </c>
    </row>
    <row r="10" spans="1:2" x14ac:dyDescent="0.25">
      <c r="A10" s="6"/>
      <c r="B10" s="6"/>
    </row>
    <row r="11" spans="1:2" s="5" customFormat="1" ht="30" x14ac:dyDescent="0.25">
      <c r="A11" s="3" t="s">
        <v>7</v>
      </c>
      <c r="B11" s="7" t="s">
        <v>8</v>
      </c>
    </row>
    <row r="12" spans="1:2" x14ac:dyDescent="0.25">
      <c r="A12" s="6"/>
      <c r="B12" s="6"/>
    </row>
    <row r="13" spans="1:2" s="5" customFormat="1" x14ac:dyDescent="0.25">
      <c r="A13" s="3" t="s">
        <v>9</v>
      </c>
      <c r="B13" s="3" t="s">
        <v>10</v>
      </c>
    </row>
    <row r="14" spans="1:2" s="5" customFormat="1" x14ac:dyDescent="0.25">
      <c r="A14" s="3"/>
      <c r="B14" s="3"/>
    </row>
    <row r="15" spans="1:2" s="5" customFormat="1" x14ac:dyDescent="0.25">
      <c r="A15" s="3" t="s">
        <v>11</v>
      </c>
      <c r="B15" s="3" t="s">
        <v>12</v>
      </c>
    </row>
  </sheetData>
  <sheetProtection selectLockedCells="1" selectUnlockedCells="1"/>
  <mergeCells count="1">
    <mergeCell ref="A1:B1"/>
  </mergeCells>
  <pageMargins left="0.78749999999999998" right="0.39374999999999999" top="0.39374999999999999" bottom="0.98402777777777772" header="0.51180555555555551" footer="0.39374999999999999"/>
  <pageSetup paperSize="9" scale="92" firstPageNumber="0" fitToHeight="0" orientation="portrait" horizontalDpi="300" verticalDpi="300" r:id="rId1"/>
  <headerFooter alignWithMargins="0">
    <oddFooter xml:space="preserve">&amp;L&amp;"Calibri,Regular"&amp;9Naziv projekta: Cjelovita obnova Palače Vranyczany-Dobrinović
Građevina: Palača Vranyczany-Dobrinović
Lokacija: A. Hebranga 1‐3 / Trg J. J. Strossmayera 12, Zagreb, k.č.br. 2495, k.o. Centar&amp;R&amp;"Calibri,Bold"&amp;9&amp;A
&amp;"Calibri,Regular"&amp;P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9"/>
  <sheetViews>
    <sheetView view="pageBreakPreview" topLeftCell="A229" zoomScaleSheetLayoutView="100" workbookViewId="0"/>
  </sheetViews>
  <sheetFormatPr defaultColWidth="7.140625" defaultRowHeight="12" x14ac:dyDescent="0.2"/>
  <cols>
    <col min="1" max="1" width="99.28515625" style="9" customWidth="1"/>
    <col min="2" max="16384" width="7.140625" style="13"/>
  </cols>
  <sheetData>
    <row r="1" spans="1:2" x14ac:dyDescent="0.2">
      <c r="A1" s="15" t="s">
        <v>13</v>
      </c>
    </row>
    <row r="5" spans="1:2" s="14" customFormat="1" x14ac:dyDescent="0.2">
      <c r="A5" s="16" t="s">
        <v>14</v>
      </c>
      <c r="B5" s="17"/>
    </row>
    <row r="7" spans="1:2" ht="48" x14ac:dyDescent="0.2">
      <c r="A7" s="9" t="s">
        <v>15</v>
      </c>
    </row>
    <row r="8" spans="1:2" x14ac:dyDescent="0.2">
      <c r="A8" s="9" t="s">
        <v>16</v>
      </c>
    </row>
    <row r="9" spans="1:2" x14ac:dyDescent="0.2">
      <c r="A9" s="9" t="s">
        <v>17</v>
      </c>
    </row>
    <row r="10" spans="1:2" x14ac:dyDescent="0.2">
      <c r="A10" s="9" t="s">
        <v>18</v>
      </c>
    </row>
    <row r="11" spans="1:2" ht="36" x14ac:dyDescent="0.2">
      <c r="A11" s="9" t="s">
        <v>19</v>
      </c>
      <c r="B11" s="18"/>
    </row>
    <row r="12" spans="1:2" ht="48" x14ac:dyDescent="0.2">
      <c r="A12" s="9" t="s">
        <v>20</v>
      </c>
    </row>
    <row r="13" spans="1:2" ht="24" x14ac:dyDescent="0.2">
      <c r="A13" s="9" t="s">
        <v>21</v>
      </c>
    </row>
    <row r="14" spans="1:2" ht="36" x14ac:dyDescent="0.2">
      <c r="A14" s="9" t="s">
        <v>22</v>
      </c>
    </row>
    <row r="15" spans="1:2" ht="36" x14ac:dyDescent="0.2">
      <c r="A15" s="9" t="s">
        <v>23</v>
      </c>
    </row>
    <row r="16" spans="1:2" ht="72" x14ac:dyDescent="0.2">
      <c r="A16" s="9" t="s">
        <v>24</v>
      </c>
    </row>
    <row r="17" spans="1:2" ht="96" x14ac:dyDescent="0.2">
      <c r="A17" s="9" t="s">
        <v>25</v>
      </c>
    </row>
    <row r="20" spans="1:2" s="14" customFormat="1" x14ac:dyDescent="0.2">
      <c r="A20" s="19" t="s">
        <v>26</v>
      </c>
      <c r="B20" s="17"/>
    </row>
    <row r="22" spans="1:2" ht="48" x14ac:dyDescent="0.2">
      <c r="A22" s="20" t="s">
        <v>27</v>
      </c>
    </row>
    <row r="23" spans="1:2" ht="132" x14ac:dyDescent="0.2">
      <c r="A23" s="20" t="s">
        <v>28</v>
      </c>
    </row>
    <row r="24" spans="1:2" ht="24" x14ac:dyDescent="0.2">
      <c r="A24" s="20" t="s">
        <v>29</v>
      </c>
    </row>
    <row r="25" spans="1:2" ht="84" x14ac:dyDescent="0.2">
      <c r="A25" s="20" t="s">
        <v>30</v>
      </c>
    </row>
    <row r="26" spans="1:2" ht="48" x14ac:dyDescent="0.2">
      <c r="A26" s="20" t="s">
        <v>31</v>
      </c>
    </row>
    <row r="27" spans="1:2" ht="48" x14ac:dyDescent="0.2">
      <c r="A27" s="20" t="s">
        <v>32</v>
      </c>
    </row>
    <row r="28" spans="1:2" ht="48" x14ac:dyDescent="0.2">
      <c r="A28" s="20" t="s">
        <v>33</v>
      </c>
    </row>
    <row r="30" spans="1:2" s="14" customFormat="1" x14ac:dyDescent="0.2">
      <c r="A30" s="16" t="s">
        <v>34</v>
      </c>
    </row>
    <row r="32" spans="1:2" x14ac:dyDescent="0.2">
      <c r="A32" s="9" t="s">
        <v>35</v>
      </c>
    </row>
    <row r="33" spans="1:1" ht="72" x14ac:dyDescent="0.2">
      <c r="A33" s="9" t="s">
        <v>36</v>
      </c>
    </row>
    <row r="34" spans="1:1" ht="24" x14ac:dyDescent="0.2">
      <c r="A34" s="9" t="s">
        <v>37</v>
      </c>
    </row>
    <row r="35" spans="1:1" x14ac:dyDescent="0.2">
      <c r="A35" s="9" t="s">
        <v>38</v>
      </c>
    </row>
    <row r="36" spans="1:1" ht="36" x14ac:dyDescent="0.2">
      <c r="A36" s="9" t="s">
        <v>39</v>
      </c>
    </row>
    <row r="37" spans="1:1" ht="24" x14ac:dyDescent="0.2">
      <c r="A37" s="9" t="s">
        <v>40</v>
      </c>
    </row>
    <row r="38" spans="1:1" ht="84" x14ac:dyDescent="0.2">
      <c r="A38" s="9" t="s">
        <v>41</v>
      </c>
    </row>
    <row r="39" spans="1:1" ht="36" x14ac:dyDescent="0.2">
      <c r="A39" s="9" t="s">
        <v>42</v>
      </c>
    </row>
    <row r="40" spans="1:1" ht="24" x14ac:dyDescent="0.2">
      <c r="A40" s="9" t="s">
        <v>43</v>
      </c>
    </row>
    <row r="41" spans="1:1" ht="24" x14ac:dyDescent="0.2">
      <c r="A41" s="9" t="s">
        <v>44</v>
      </c>
    </row>
    <row r="42" spans="1:1" x14ac:dyDescent="0.2">
      <c r="A42" s="9" t="s">
        <v>45</v>
      </c>
    </row>
    <row r="43" spans="1:1" ht="24" x14ac:dyDescent="0.2">
      <c r="A43" s="9" t="s">
        <v>46</v>
      </c>
    </row>
    <row r="44" spans="1:1" x14ac:dyDescent="0.2">
      <c r="A44" s="9" t="s">
        <v>47</v>
      </c>
    </row>
    <row r="45" spans="1:1" ht="24" x14ac:dyDescent="0.2">
      <c r="A45" s="9" t="s">
        <v>48</v>
      </c>
    </row>
    <row r="46" spans="1:1" ht="36" x14ac:dyDescent="0.2">
      <c r="A46" s="9" t="s">
        <v>49</v>
      </c>
    </row>
    <row r="47" spans="1:1" x14ac:dyDescent="0.2">
      <c r="A47" s="9" t="s">
        <v>50</v>
      </c>
    </row>
    <row r="48" spans="1:1" ht="48" x14ac:dyDescent="0.2">
      <c r="A48" s="9" t="s">
        <v>51</v>
      </c>
    </row>
    <row r="49" spans="1:1" x14ac:dyDescent="0.2">
      <c r="A49" s="9" t="s">
        <v>52</v>
      </c>
    </row>
    <row r="50" spans="1:1" ht="36" x14ac:dyDescent="0.2">
      <c r="A50" s="9" t="s">
        <v>53</v>
      </c>
    </row>
    <row r="51" spans="1:1" ht="36" x14ac:dyDescent="0.2">
      <c r="A51" s="9" t="s">
        <v>54</v>
      </c>
    </row>
    <row r="52" spans="1:1" ht="48" x14ac:dyDescent="0.2">
      <c r="A52" s="9" t="s">
        <v>55</v>
      </c>
    </row>
    <row r="53" spans="1:1" x14ac:dyDescent="0.2">
      <c r="A53" s="9" t="s">
        <v>56</v>
      </c>
    </row>
    <row r="54" spans="1:1" ht="36" x14ac:dyDescent="0.2">
      <c r="A54" s="9" t="s">
        <v>57</v>
      </c>
    </row>
    <row r="57" spans="1:1" s="14" customFormat="1" x14ac:dyDescent="0.2">
      <c r="A57" s="16" t="s">
        <v>58</v>
      </c>
    </row>
    <row r="59" spans="1:1" ht="48" x14ac:dyDescent="0.2">
      <c r="A59" s="9" t="s">
        <v>59</v>
      </c>
    </row>
    <row r="60" spans="1:1" ht="60" x14ac:dyDescent="0.2">
      <c r="A60" s="9" t="s">
        <v>60</v>
      </c>
    </row>
    <row r="61" spans="1:1" ht="48" x14ac:dyDescent="0.2">
      <c r="A61" s="9" t="s">
        <v>61</v>
      </c>
    </row>
    <row r="62" spans="1:1" ht="36" x14ac:dyDescent="0.2">
      <c r="A62" s="9" t="s">
        <v>62</v>
      </c>
    </row>
    <row r="63" spans="1:1" ht="24" x14ac:dyDescent="0.2">
      <c r="A63" s="9" t="s">
        <v>63</v>
      </c>
    </row>
    <row r="64" spans="1:1" ht="48" x14ac:dyDescent="0.2">
      <c r="A64" s="9" t="s">
        <v>64</v>
      </c>
    </row>
    <row r="65" spans="1:1" ht="132" x14ac:dyDescent="0.2">
      <c r="A65" s="9" t="s">
        <v>65</v>
      </c>
    </row>
    <row r="66" spans="1:1" x14ac:dyDescent="0.2">
      <c r="A66" s="9" t="s">
        <v>66</v>
      </c>
    </row>
    <row r="67" spans="1:1" x14ac:dyDescent="0.2">
      <c r="A67" s="9" t="s">
        <v>67</v>
      </c>
    </row>
    <row r="68" spans="1:1" ht="36" x14ac:dyDescent="0.2">
      <c r="A68" s="9" t="s">
        <v>68</v>
      </c>
    </row>
    <row r="69" spans="1:1" ht="36" x14ac:dyDescent="0.2">
      <c r="A69" s="9" t="s">
        <v>69</v>
      </c>
    </row>
    <row r="70" spans="1:1" ht="60" x14ac:dyDescent="0.2">
      <c r="A70" s="9" t="s">
        <v>70</v>
      </c>
    </row>
    <row r="71" spans="1:1" ht="36" x14ac:dyDescent="0.2">
      <c r="A71" s="9" t="s">
        <v>71</v>
      </c>
    </row>
    <row r="72" spans="1:1" ht="24" x14ac:dyDescent="0.2">
      <c r="A72" s="9" t="s">
        <v>72</v>
      </c>
    </row>
    <row r="73" spans="1:1" x14ac:dyDescent="0.2">
      <c r="A73" s="9" t="s">
        <v>73</v>
      </c>
    </row>
    <row r="74" spans="1:1" ht="24" x14ac:dyDescent="0.2">
      <c r="A74" s="9" t="s">
        <v>74</v>
      </c>
    </row>
    <row r="75" spans="1:1" x14ac:dyDescent="0.2">
      <c r="A75" s="9" t="s">
        <v>75</v>
      </c>
    </row>
    <row r="76" spans="1:1" x14ac:dyDescent="0.2">
      <c r="A76" s="9" t="s">
        <v>76</v>
      </c>
    </row>
    <row r="77" spans="1:1" ht="60" x14ac:dyDescent="0.2">
      <c r="A77" s="9" t="s">
        <v>77</v>
      </c>
    </row>
    <row r="78" spans="1:1" ht="36" x14ac:dyDescent="0.2">
      <c r="A78" s="9" t="s">
        <v>78</v>
      </c>
    </row>
    <row r="79" spans="1:1" ht="36" x14ac:dyDescent="0.2">
      <c r="A79" s="9" t="s">
        <v>79</v>
      </c>
    </row>
    <row r="80" spans="1:1" ht="60" x14ac:dyDescent="0.2">
      <c r="A80" s="9" t="s">
        <v>80</v>
      </c>
    </row>
    <row r="81" spans="1:1" ht="48" x14ac:dyDescent="0.2">
      <c r="A81" s="9" t="s">
        <v>81</v>
      </c>
    </row>
    <row r="82" spans="1:1" ht="72" x14ac:dyDescent="0.2">
      <c r="A82" s="9" t="s">
        <v>82</v>
      </c>
    </row>
    <row r="83" spans="1:1" ht="84" x14ac:dyDescent="0.2">
      <c r="A83" s="9" t="s">
        <v>83</v>
      </c>
    </row>
    <row r="84" spans="1:1" ht="24" x14ac:dyDescent="0.2">
      <c r="A84" s="9" t="s">
        <v>84</v>
      </c>
    </row>
    <row r="85" spans="1:1" ht="72" x14ac:dyDescent="0.2">
      <c r="A85" s="9" t="s">
        <v>85</v>
      </c>
    </row>
    <row r="86" spans="1:1" ht="72" x14ac:dyDescent="0.2">
      <c r="A86" s="9" t="s">
        <v>86</v>
      </c>
    </row>
    <row r="87" spans="1:1" ht="36" x14ac:dyDescent="0.2">
      <c r="A87" s="9" t="s">
        <v>87</v>
      </c>
    </row>
    <row r="88" spans="1:1" ht="24" x14ac:dyDescent="0.2">
      <c r="A88" s="9" t="s">
        <v>88</v>
      </c>
    </row>
    <row r="89" spans="1:1" ht="36" x14ac:dyDescent="0.2">
      <c r="A89" s="9" t="s">
        <v>89</v>
      </c>
    </row>
    <row r="90" spans="1:1" ht="36" x14ac:dyDescent="0.2">
      <c r="A90" s="9" t="s">
        <v>90</v>
      </c>
    </row>
    <row r="93" spans="1:1" s="14" customFormat="1" x14ac:dyDescent="0.2">
      <c r="A93" s="16" t="s">
        <v>91</v>
      </c>
    </row>
    <row r="95" spans="1:1" ht="36" x14ac:dyDescent="0.2">
      <c r="A95" s="9" t="s">
        <v>92</v>
      </c>
    </row>
    <row r="96" spans="1:1" ht="36" x14ac:dyDescent="0.2">
      <c r="A96" s="9" t="s">
        <v>93</v>
      </c>
    </row>
    <row r="97" spans="1:1" ht="48" x14ac:dyDescent="0.2">
      <c r="A97" s="9" t="s">
        <v>94</v>
      </c>
    </row>
    <row r="98" spans="1:1" ht="24" x14ac:dyDescent="0.2">
      <c r="A98" s="9" t="s">
        <v>95</v>
      </c>
    </row>
    <row r="99" spans="1:1" x14ac:dyDescent="0.2">
      <c r="A99" s="9" t="s">
        <v>96</v>
      </c>
    </row>
    <row r="100" spans="1:1" ht="36" x14ac:dyDescent="0.2">
      <c r="A100" s="9" t="s">
        <v>97</v>
      </c>
    </row>
    <row r="101" spans="1:1" ht="24" x14ac:dyDescent="0.2">
      <c r="A101" s="9" t="s">
        <v>98</v>
      </c>
    </row>
    <row r="102" spans="1:1" x14ac:dyDescent="0.2">
      <c r="A102" s="9" t="s">
        <v>99</v>
      </c>
    </row>
    <row r="103" spans="1:1" ht="24" x14ac:dyDescent="0.2">
      <c r="A103" s="9" t="s">
        <v>100</v>
      </c>
    </row>
    <row r="104" spans="1:1" ht="84" x14ac:dyDescent="0.2">
      <c r="A104" s="9" t="s">
        <v>101</v>
      </c>
    </row>
    <row r="105" spans="1:1" ht="36" x14ac:dyDescent="0.2">
      <c r="A105" s="9" t="s">
        <v>102</v>
      </c>
    </row>
    <row r="106" spans="1:1" ht="48" x14ac:dyDescent="0.2">
      <c r="A106" s="9" t="s">
        <v>103</v>
      </c>
    </row>
    <row r="107" spans="1:1" ht="24" x14ac:dyDescent="0.2">
      <c r="A107" s="9" t="s">
        <v>104</v>
      </c>
    </row>
    <row r="108" spans="1:1" ht="24" x14ac:dyDescent="0.2">
      <c r="A108" s="9" t="s">
        <v>105</v>
      </c>
    </row>
    <row r="111" spans="1:1" s="14" customFormat="1" x14ac:dyDescent="0.2">
      <c r="A111" s="16" t="s">
        <v>106</v>
      </c>
    </row>
    <row r="113" spans="1:3" ht="48" x14ac:dyDescent="0.2">
      <c r="A113" s="9" t="s">
        <v>107</v>
      </c>
    </row>
    <row r="114" spans="1:3" ht="24" x14ac:dyDescent="0.2">
      <c r="A114" s="9" t="s">
        <v>108</v>
      </c>
    </row>
    <row r="115" spans="1:3" ht="48" x14ac:dyDescent="0.2">
      <c r="A115" s="9" t="s">
        <v>109</v>
      </c>
    </row>
    <row r="116" spans="1:3" x14ac:dyDescent="0.2">
      <c r="A116" s="9" t="s">
        <v>110</v>
      </c>
    </row>
    <row r="117" spans="1:3" ht="36" x14ac:dyDescent="0.2">
      <c r="A117" s="9" t="s">
        <v>111</v>
      </c>
    </row>
    <row r="118" spans="1:3" ht="36" x14ac:dyDescent="0.2">
      <c r="A118" s="9" t="s">
        <v>112</v>
      </c>
    </row>
    <row r="119" spans="1:3" x14ac:dyDescent="0.2">
      <c r="A119" s="9" t="s">
        <v>113</v>
      </c>
    </row>
    <row r="120" spans="1:3" ht="36" x14ac:dyDescent="0.2">
      <c r="A120" s="9" t="s">
        <v>114</v>
      </c>
    </row>
    <row r="121" spans="1:3" x14ac:dyDescent="0.2">
      <c r="A121" s="9" t="s">
        <v>115</v>
      </c>
    </row>
    <row r="122" spans="1:3" x14ac:dyDescent="0.2">
      <c r="A122" s="9" t="s">
        <v>116</v>
      </c>
    </row>
    <row r="123" spans="1:3" x14ac:dyDescent="0.2">
      <c r="A123" s="9" t="s">
        <v>117</v>
      </c>
      <c r="C123" s="21"/>
    </row>
    <row r="124" spans="1:3" x14ac:dyDescent="0.2">
      <c r="A124" s="9" t="s">
        <v>118</v>
      </c>
      <c r="C124" s="22"/>
    </row>
    <row r="125" spans="1:3" x14ac:dyDescent="0.2">
      <c r="A125" s="9" t="s">
        <v>119</v>
      </c>
      <c r="C125" s="22"/>
    </row>
    <row r="126" spans="1:3" ht="24" x14ac:dyDescent="0.2">
      <c r="A126" s="9" t="s">
        <v>120</v>
      </c>
    </row>
    <row r="127" spans="1:3" ht="36" x14ac:dyDescent="0.2">
      <c r="A127" s="9" t="s">
        <v>121</v>
      </c>
    </row>
    <row r="128" spans="1:3" ht="24" x14ac:dyDescent="0.2">
      <c r="A128" s="9" t="s">
        <v>122</v>
      </c>
    </row>
    <row r="129" spans="1:1" ht="60" x14ac:dyDescent="0.2">
      <c r="A129" s="9" t="s">
        <v>123</v>
      </c>
    </row>
    <row r="130" spans="1:1" x14ac:dyDescent="0.2">
      <c r="A130" s="9" t="s">
        <v>124</v>
      </c>
    </row>
    <row r="131" spans="1:1" x14ac:dyDescent="0.2">
      <c r="A131" s="9" t="s">
        <v>125</v>
      </c>
    </row>
    <row r="132" spans="1:1" x14ac:dyDescent="0.2">
      <c r="A132" s="9" t="s">
        <v>126</v>
      </c>
    </row>
    <row r="133" spans="1:1" ht="24" x14ac:dyDescent="0.2">
      <c r="A133" s="9" t="s">
        <v>127</v>
      </c>
    </row>
    <row r="134" spans="1:1" x14ac:dyDescent="0.2">
      <c r="A134" s="9" t="s">
        <v>128</v>
      </c>
    </row>
    <row r="135" spans="1:1" ht="48" x14ac:dyDescent="0.2">
      <c r="A135" s="9" t="s">
        <v>129</v>
      </c>
    </row>
    <row r="136" spans="1:1" ht="24" x14ac:dyDescent="0.2">
      <c r="A136" s="9" t="s">
        <v>130</v>
      </c>
    </row>
    <row r="139" spans="1:1" s="14" customFormat="1" x14ac:dyDescent="0.2">
      <c r="A139" s="16" t="s">
        <v>131</v>
      </c>
    </row>
    <row r="141" spans="1:1" x14ac:dyDescent="0.2">
      <c r="A141" s="9" t="s">
        <v>132</v>
      </c>
    </row>
    <row r="142" spans="1:1" ht="96" x14ac:dyDescent="0.2">
      <c r="A142" s="9" t="s">
        <v>133</v>
      </c>
    </row>
    <row r="143" spans="1:1" ht="48" x14ac:dyDescent="0.2">
      <c r="A143" s="9" t="s">
        <v>134</v>
      </c>
    </row>
    <row r="144" spans="1:1" x14ac:dyDescent="0.2">
      <c r="A144" s="9" t="s">
        <v>135</v>
      </c>
    </row>
    <row r="145" spans="1:1" x14ac:dyDescent="0.2">
      <c r="A145" s="9" t="s">
        <v>136</v>
      </c>
    </row>
    <row r="146" spans="1:1" x14ac:dyDescent="0.2">
      <c r="A146" s="9" t="s">
        <v>137</v>
      </c>
    </row>
    <row r="147" spans="1:1" ht="48" x14ac:dyDescent="0.2">
      <c r="A147" s="9" t="s">
        <v>138</v>
      </c>
    </row>
    <row r="148" spans="1:1" ht="36" x14ac:dyDescent="0.2">
      <c r="A148" s="9" t="s">
        <v>139</v>
      </c>
    </row>
    <row r="149" spans="1:1" ht="36" x14ac:dyDescent="0.2">
      <c r="A149" s="9" t="s">
        <v>140</v>
      </c>
    </row>
    <row r="150" spans="1:1" ht="24" x14ac:dyDescent="0.2">
      <c r="A150" s="9" t="s">
        <v>141</v>
      </c>
    </row>
    <row r="151" spans="1:1" ht="36" x14ac:dyDescent="0.2">
      <c r="A151" s="9" t="s">
        <v>142</v>
      </c>
    </row>
    <row r="152" spans="1:1" x14ac:dyDescent="0.2">
      <c r="A152" s="9" t="s">
        <v>143</v>
      </c>
    </row>
    <row r="153" spans="1:1" ht="48" x14ac:dyDescent="0.2">
      <c r="A153" s="9" t="s">
        <v>144</v>
      </c>
    </row>
    <row r="154" spans="1:1" ht="36" x14ac:dyDescent="0.2">
      <c r="A154" s="9" t="s">
        <v>145</v>
      </c>
    </row>
    <row r="155" spans="1:1" ht="24" x14ac:dyDescent="0.2">
      <c r="A155" s="9" t="s">
        <v>146</v>
      </c>
    </row>
    <row r="156" spans="1:1" x14ac:dyDescent="0.2">
      <c r="A156" s="9" t="s">
        <v>147</v>
      </c>
    </row>
    <row r="157" spans="1:1" x14ac:dyDescent="0.2">
      <c r="A157" s="9" t="s">
        <v>148</v>
      </c>
    </row>
    <row r="158" spans="1:1" ht="60" x14ac:dyDescent="0.2">
      <c r="A158" s="9" t="s">
        <v>149</v>
      </c>
    </row>
    <row r="159" spans="1:1" ht="24" x14ac:dyDescent="0.2">
      <c r="A159" s="9" t="s">
        <v>150</v>
      </c>
    </row>
    <row r="160" spans="1:1" ht="72" x14ac:dyDescent="0.2">
      <c r="A160" s="9" t="s">
        <v>151</v>
      </c>
    </row>
    <row r="161" spans="1:1" ht="108" x14ac:dyDescent="0.2">
      <c r="A161" s="9" t="s">
        <v>152</v>
      </c>
    </row>
    <row r="162" spans="1:1" ht="120" x14ac:dyDescent="0.2">
      <c r="A162" s="9" t="s">
        <v>153</v>
      </c>
    </row>
    <row r="163" spans="1:1" x14ac:dyDescent="0.2">
      <c r="A163" s="9" t="s">
        <v>154</v>
      </c>
    </row>
    <row r="164" spans="1:1" ht="48" x14ac:dyDescent="0.2">
      <c r="A164" s="9" t="s">
        <v>155</v>
      </c>
    </row>
    <row r="165" spans="1:1" ht="48" x14ac:dyDescent="0.2">
      <c r="A165" s="9" t="s">
        <v>156</v>
      </c>
    </row>
    <row r="166" spans="1:1" ht="60" x14ac:dyDescent="0.2">
      <c r="A166" s="9" t="s">
        <v>157</v>
      </c>
    </row>
    <row r="167" spans="1:1" ht="48" x14ac:dyDescent="0.2">
      <c r="A167" s="9" t="s">
        <v>158</v>
      </c>
    </row>
    <row r="168" spans="1:1" ht="84" x14ac:dyDescent="0.2">
      <c r="A168" s="9" t="s">
        <v>159</v>
      </c>
    </row>
    <row r="169" spans="1:1" ht="96" x14ac:dyDescent="0.2">
      <c r="A169" s="9" t="s">
        <v>160</v>
      </c>
    </row>
    <row r="170" spans="1:1" ht="48" x14ac:dyDescent="0.2">
      <c r="A170" s="9" t="s">
        <v>161</v>
      </c>
    </row>
    <row r="173" spans="1:1" s="14" customFormat="1" x14ac:dyDescent="0.2">
      <c r="A173" s="16" t="s">
        <v>162</v>
      </c>
    </row>
    <row r="175" spans="1:1" ht="84" x14ac:dyDescent="0.2">
      <c r="A175" s="9" t="s">
        <v>163</v>
      </c>
    </row>
    <row r="176" spans="1:1" ht="84" x14ac:dyDescent="0.2">
      <c r="A176" s="9" t="s">
        <v>164</v>
      </c>
    </row>
    <row r="177" spans="1:1" ht="24" x14ac:dyDescent="0.2">
      <c r="A177" s="9" t="s">
        <v>165</v>
      </c>
    </row>
    <row r="178" spans="1:1" ht="48" x14ac:dyDescent="0.2">
      <c r="A178" s="9" t="s">
        <v>166</v>
      </c>
    </row>
    <row r="179" spans="1:1" ht="36" x14ac:dyDescent="0.2">
      <c r="A179" s="9" t="s">
        <v>167</v>
      </c>
    </row>
    <row r="182" spans="1:1" s="14" customFormat="1" x14ac:dyDescent="0.2">
      <c r="A182" s="16" t="s">
        <v>168</v>
      </c>
    </row>
    <row r="184" spans="1:1" ht="36" x14ac:dyDescent="0.2">
      <c r="A184" s="9" t="s">
        <v>169</v>
      </c>
    </row>
    <row r="185" spans="1:1" ht="24" x14ac:dyDescent="0.2">
      <c r="A185" s="9" t="s">
        <v>170</v>
      </c>
    </row>
    <row r="186" spans="1:1" ht="36" x14ac:dyDescent="0.2">
      <c r="A186" s="9" t="s">
        <v>171</v>
      </c>
    </row>
    <row r="187" spans="1:1" x14ac:dyDescent="0.2">
      <c r="A187" s="9" t="s">
        <v>172</v>
      </c>
    </row>
    <row r="188" spans="1:1" ht="36" x14ac:dyDescent="0.2">
      <c r="A188" s="9" t="s">
        <v>173</v>
      </c>
    </row>
    <row r="191" spans="1:1" s="14" customFormat="1" x14ac:dyDescent="0.2">
      <c r="A191" s="16" t="s">
        <v>174</v>
      </c>
    </row>
    <row r="193" spans="1:1" ht="36" x14ac:dyDescent="0.2">
      <c r="A193" s="9" t="s">
        <v>175</v>
      </c>
    </row>
    <row r="194" spans="1:1" ht="24" x14ac:dyDescent="0.2">
      <c r="A194" s="9" t="s">
        <v>176</v>
      </c>
    </row>
    <row r="195" spans="1:1" ht="60" x14ac:dyDescent="0.2">
      <c r="A195" s="9" t="s">
        <v>177</v>
      </c>
    </row>
    <row r="196" spans="1:1" ht="36" x14ac:dyDescent="0.2">
      <c r="A196" s="9" t="s">
        <v>178</v>
      </c>
    </row>
    <row r="197" spans="1:1" ht="60" x14ac:dyDescent="0.2">
      <c r="A197" s="9" t="s">
        <v>179</v>
      </c>
    </row>
    <row r="198" spans="1:1" ht="36" x14ac:dyDescent="0.2">
      <c r="A198" s="9" t="s">
        <v>180</v>
      </c>
    </row>
    <row r="199" spans="1:1" ht="24" x14ac:dyDescent="0.2">
      <c r="A199" s="9" t="s">
        <v>181</v>
      </c>
    </row>
    <row r="200" spans="1:1" ht="24" x14ac:dyDescent="0.2">
      <c r="A200" s="9" t="s">
        <v>182</v>
      </c>
    </row>
    <row r="203" spans="1:1" s="14" customFormat="1" x14ac:dyDescent="0.2">
      <c r="A203" s="16" t="s">
        <v>183</v>
      </c>
    </row>
    <row r="205" spans="1:1" ht="24" x14ac:dyDescent="0.2">
      <c r="A205" s="9" t="s">
        <v>184</v>
      </c>
    </row>
    <row r="206" spans="1:1" ht="24" x14ac:dyDescent="0.2">
      <c r="A206" s="9" t="s">
        <v>185</v>
      </c>
    </row>
    <row r="207" spans="1:1" ht="24" x14ac:dyDescent="0.2">
      <c r="A207" s="9" t="s">
        <v>186</v>
      </c>
    </row>
    <row r="210" spans="1:1" s="14" customFormat="1" x14ac:dyDescent="0.2">
      <c r="A210" s="16" t="s">
        <v>187</v>
      </c>
    </row>
    <row r="212" spans="1:1" x14ac:dyDescent="0.2">
      <c r="A212" s="9" t="s">
        <v>188</v>
      </c>
    </row>
    <row r="213" spans="1:1" x14ac:dyDescent="0.2">
      <c r="A213" s="9" t="s">
        <v>189</v>
      </c>
    </row>
    <row r="214" spans="1:1" x14ac:dyDescent="0.2">
      <c r="A214" s="9" t="s">
        <v>190</v>
      </c>
    </row>
    <row r="215" spans="1:1" ht="24" x14ac:dyDescent="0.2">
      <c r="A215" s="9" t="s">
        <v>191</v>
      </c>
    </row>
    <row r="216" spans="1:1" x14ac:dyDescent="0.2">
      <c r="A216" s="9" t="s">
        <v>192</v>
      </c>
    </row>
    <row r="217" spans="1:1" x14ac:dyDescent="0.2">
      <c r="A217" s="9" t="s">
        <v>193</v>
      </c>
    </row>
    <row r="218" spans="1:1" ht="24" x14ac:dyDescent="0.2">
      <c r="A218" s="9" t="s">
        <v>194</v>
      </c>
    </row>
    <row r="221" spans="1:1" s="14" customFormat="1" x14ac:dyDescent="0.2">
      <c r="A221" s="16" t="s">
        <v>195</v>
      </c>
    </row>
    <row r="223" spans="1:1" ht="36" x14ac:dyDescent="0.2">
      <c r="A223" s="9" t="s">
        <v>196</v>
      </c>
    </row>
    <row r="224" spans="1:1" x14ac:dyDescent="0.2">
      <c r="A224" s="9" t="s">
        <v>197</v>
      </c>
    </row>
    <row r="225" spans="1:1" x14ac:dyDescent="0.2">
      <c r="A225" s="9" t="s">
        <v>198</v>
      </c>
    </row>
    <row r="226" spans="1:1" x14ac:dyDescent="0.2">
      <c r="A226" s="9" t="s">
        <v>199</v>
      </c>
    </row>
    <row r="227" spans="1:1" x14ac:dyDescent="0.2">
      <c r="A227" s="9" t="s">
        <v>200</v>
      </c>
    </row>
    <row r="228" spans="1:1" x14ac:dyDescent="0.2">
      <c r="A228" s="9" t="s">
        <v>201</v>
      </c>
    </row>
    <row r="229" spans="1:1" x14ac:dyDescent="0.2">
      <c r="A229" s="9" t="s">
        <v>202</v>
      </c>
    </row>
    <row r="230" spans="1:1" x14ac:dyDescent="0.2">
      <c r="A230" s="9" t="s">
        <v>203</v>
      </c>
    </row>
    <row r="231" spans="1:1" x14ac:dyDescent="0.2">
      <c r="A231" s="9" t="s">
        <v>204</v>
      </c>
    </row>
    <row r="234" spans="1:1" s="14" customFormat="1" x14ac:dyDescent="0.2">
      <c r="A234" s="16" t="s">
        <v>205</v>
      </c>
    </row>
    <row r="236" spans="1:1" x14ac:dyDescent="0.2">
      <c r="A236" s="9" t="s">
        <v>206</v>
      </c>
    </row>
    <row r="237" spans="1:1" ht="36" x14ac:dyDescent="0.2">
      <c r="A237" s="9" t="s">
        <v>207</v>
      </c>
    </row>
    <row r="238" spans="1:1" x14ac:dyDescent="0.2">
      <c r="A238" s="9" t="s">
        <v>208</v>
      </c>
    </row>
    <row r="239" spans="1:1" ht="36" x14ac:dyDescent="0.2">
      <c r="A239" s="9" t="s">
        <v>209</v>
      </c>
    </row>
    <row r="240" spans="1:1" ht="48" x14ac:dyDescent="0.2">
      <c r="A240" s="9" t="s">
        <v>210</v>
      </c>
    </row>
    <row r="243" spans="1:1" s="14" customFormat="1" x14ac:dyDescent="0.2">
      <c r="A243" s="16" t="s">
        <v>211</v>
      </c>
    </row>
    <row r="245" spans="1:1" ht="36" x14ac:dyDescent="0.2">
      <c r="A245" s="9" t="s">
        <v>212</v>
      </c>
    </row>
    <row r="246" spans="1:1" ht="24" x14ac:dyDescent="0.2">
      <c r="A246" s="9" t="s">
        <v>213</v>
      </c>
    </row>
    <row r="247" spans="1:1" ht="24" x14ac:dyDescent="0.2">
      <c r="A247" s="9" t="s">
        <v>214</v>
      </c>
    </row>
    <row r="248" spans="1:1" ht="48" x14ac:dyDescent="0.2">
      <c r="A248" s="9" t="s">
        <v>215</v>
      </c>
    </row>
    <row r="249" spans="1:1" ht="36" x14ac:dyDescent="0.2">
      <c r="A249" s="9" t="s">
        <v>216</v>
      </c>
    </row>
  </sheetData>
  <sheetProtection selectLockedCells="1" selectUnlockedCells="1"/>
  <pageMargins left="0.78749999999999998" right="0.39374999999999999" top="0.39374999999999999" bottom="0.98402777777777772" header="0.51180555555555551" footer="0.39374999999999999"/>
  <pageSetup paperSize="9" firstPageNumber="0" orientation="portrait" horizontalDpi="300" verticalDpi="300" r:id="rId1"/>
  <headerFooter alignWithMargins="0">
    <oddFooter xml:space="preserve">&amp;L&amp;"Calibri,Regular"&amp;9Naziv projekta: Cjelovita obnova Palače Vranyczany-Dobrinović
Građevina: Palača Vranyczany-Dobrinović
Lokacija: A. Hebranga 1‐3 / Trg J. J. Strossmayera 12, Zagreb, k.č.br. 2495, k.o. Centar&amp;R&amp;"Calibri,Bold"&amp;9&amp;A
&amp;"Calibri,Regular"&amp;P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8"/>
  <sheetViews>
    <sheetView view="pageBreakPreview" zoomScaleSheetLayoutView="100" workbookViewId="0">
      <selection activeCell="A21" sqref="A21"/>
    </sheetView>
  </sheetViews>
  <sheetFormatPr defaultColWidth="7.140625" defaultRowHeight="12" x14ac:dyDescent="0.2"/>
  <cols>
    <col min="1" max="1" width="99.28515625" style="9" customWidth="1"/>
    <col min="2" max="16384" width="7.140625" style="13"/>
  </cols>
  <sheetData>
    <row r="1" spans="1:2" x14ac:dyDescent="0.2">
      <c r="A1" s="15" t="s">
        <v>217</v>
      </c>
    </row>
    <row r="5" spans="1:2" x14ac:dyDescent="0.2">
      <c r="A5" s="9" t="s">
        <v>218</v>
      </c>
    </row>
    <row r="6" spans="1:2" x14ac:dyDescent="0.2">
      <c r="A6" s="9" t="s">
        <v>219</v>
      </c>
    </row>
    <row r="7" spans="1:2" x14ac:dyDescent="0.2">
      <c r="A7" s="9" t="s">
        <v>220</v>
      </c>
    </row>
    <row r="8" spans="1:2" x14ac:dyDescent="0.2">
      <c r="A8" s="9" t="s">
        <v>221</v>
      </c>
    </row>
    <row r="9" spans="1:2" x14ac:dyDescent="0.2">
      <c r="A9" s="9" t="s">
        <v>222</v>
      </c>
    </row>
    <row r="10" spans="1:2" x14ac:dyDescent="0.2">
      <c r="B10" s="18"/>
    </row>
    <row r="11" spans="1:2" x14ac:dyDescent="0.2">
      <c r="A11" s="9" t="s">
        <v>223</v>
      </c>
    </row>
    <row r="12" spans="1:2" x14ac:dyDescent="0.2">
      <c r="A12" s="9" t="s">
        <v>224</v>
      </c>
    </row>
    <row r="13" spans="1:2" x14ac:dyDescent="0.2">
      <c r="A13" s="9" t="s">
        <v>225</v>
      </c>
    </row>
    <row r="14" spans="1:2" x14ac:dyDescent="0.2">
      <c r="A14" s="9" t="s">
        <v>226</v>
      </c>
    </row>
    <row r="15" spans="1:2" x14ac:dyDescent="0.2">
      <c r="A15" s="9" t="s">
        <v>227</v>
      </c>
    </row>
    <row r="16" spans="1:2" x14ac:dyDescent="0.2">
      <c r="A16" s="9" t="s">
        <v>228</v>
      </c>
    </row>
    <row r="17" spans="1:15" x14ac:dyDescent="0.2">
      <c r="A17" s="9" t="s">
        <v>229</v>
      </c>
    </row>
    <row r="18" spans="1:15" s="14" customFormat="1" x14ac:dyDescent="0.2">
      <c r="A18" s="9" t="s">
        <v>230</v>
      </c>
      <c r="O18" s="17"/>
    </row>
    <row r="19" spans="1:15" x14ac:dyDescent="0.2">
      <c r="A19" s="9" t="s">
        <v>231</v>
      </c>
    </row>
    <row r="20" spans="1:15" x14ac:dyDescent="0.2">
      <c r="A20" s="9" t="s">
        <v>232</v>
      </c>
    </row>
    <row r="21" spans="1:15" x14ac:dyDescent="0.2">
      <c r="A21" s="9" t="s">
        <v>233</v>
      </c>
    </row>
    <row r="22" spans="1:15" x14ac:dyDescent="0.2">
      <c r="A22" s="9" t="s">
        <v>234</v>
      </c>
    </row>
    <row r="23" spans="1:15" x14ac:dyDescent="0.2">
      <c r="A23" s="9" t="s">
        <v>235</v>
      </c>
    </row>
    <row r="24" spans="1:15" x14ac:dyDescent="0.2">
      <c r="A24" s="9" t="s">
        <v>236</v>
      </c>
    </row>
    <row r="26" spans="1:15" ht="24" x14ac:dyDescent="0.2">
      <c r="A26" s="9" t="s">
        <v>237</v>
      </c>
    </row>
    <row r="28" spans="1:15" ht="24" x14ac:dyDescent="0.2">
      <c r="A28" s="9" t="s">
        <v>238</v>
      </c>
    </row>
  </sheetData>
  <sheetProtection selectLockedCells="1" selectUnlockedCells="1"/>
  <pageMargins left="0.78749999999999998" right="0.39374999999999999" top="0.39374999999999999" bottom="0.98402777777777772" header="0.51180555555555551" footer="0.39374999999999999"/>
  <pageSetup paperSize="9" firstPageNumber="0" orientation="portrait" horizontalDpi="300" verticalDpi="300" r:id="rId1"/>
  <headerFooter alignWithMargins="0">
    <oddFooter xml:space="preserve">&amp;L&amp;"Calibri,Regular"&amp;9Naziv projekta: Cjelovita obnova Palače Vranyczany-Dobrinović
Građevina: Palača Vranyczany-Dobrinović
Lokacija: A. Hebranga 1‐3 / Trg J. J. Strossmayera 12, Zagreb, k.č.br. 2495, k.o. Centar&amp;R&amp;"Calibri,Bold"&amp;9&amp;A
&amp;"Calibri,Regular"&amp;P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402"/>
  <sheetViews>
    <sheetView tabSelected="1" view="pageBreakPreview" topLeftCell="A10" zoomScaleSheetLayoutView="100" workbookViewId="0">
      <selection activeCell="F137" sqref="F137"/>
    </sheetView>
  </sheetViews>
  <sheetFormatPr defaultColWidth="8.28515625" defaultRowHeight="12" x14ac:dyDescent="0.2"/>
  <cols>
    <col min="1" max="2" width="4.7109375" style="8" customWidth="1"/>
    <col min="3" max="3" width="56.42578125" style="9" customWidth="1"/>
    <col min="4" max="4" width="5.42578125" style="10" customWidth="1"/>
    <col min="5" max="5" width="8.7109375" style="11" customWidth="1"/>
    <col min="6" max="6" width="10.5703125" style="12" customWidth="1"/>
    <col min="7" max="7" width="12" style="11" customWidth="1"/>
    <col min="8" max="204" width="8.28515625" style="45"/>
    <col min="205" max="205" width="5.140625" style="45" customWidth="1"/>
    <col min="206" max="206" width="38.140625" style="45" customWidth="1"/>
    <col min="207" max="208" width="8.42578125" style="45" customWidth="1"/>
    <col min="209" max="209" width="9.85546875" style="45" customWidth="1"/>
    <col min="210" max="210" width="12.85546875" style="45" customWidth="1"/>
    <col min="211" max="16384" width="8.28515625" style="45"/>
  </cols>
  <sheetData>
    <row r="1" spans="1:7" s="14" customFormat="1" x14ac:dyDescent="0.2">
      <c r="A1" s="32" t="s">
        <v>280</v>
      </c>
      <c r="B1" s="32" t="s">
        <v>239</v>
      </c>
      <c r="C1" s="28" t="s">
        <v>240</v>
      </c>
      <c r="D1" s="29" t="s">
        <v>241</v>
      </c>
      <c r="E1" s="31" t="s">
        <v>242</v>
      </c>
      <c r="F1" s="46" t="s">
        <v>243</v>
      </c>
      <c r="G1" s="31" t="s">
        <v>244</v>
      </c>
    </row>
    <row r="2" spans="1:7" s="47" customFormat="1" x14ac:dyDescent="0.2">
      <c r="A2" s="8"/>
      <c r="B2" s="8"/>
      <c r="C2" s="23"/>
      <c r="D2" s="24"/>
      <c r="E2" s="26"/>
      <c r="F2" s="25"/>
      <c r="G2" s="26"/>
    </row>
    <row r="3" spans="1:7" s="14" customFormat="1" x14ac:dyDescent="0.2">
      <c r="A3" s="32">
        <v>5</v>
      </c>
      <c r="B3" s="32"/>
      <c r="C3" s="16" t="s">
        <v>259</v>
      </c>
      <c r="D3" s="33"/>
      <c r="E3" s="30"/>
      <c r="F3" s="34"/>
      <c r="G3" s="30"/>
    </row>
    <row r="4" spans="1:7" s="27" customFormat="1" x14ac:dyDescent="0.2">
      <c r="A4" s="8"/>
      <c r="B4" s="8"/>
      <c r="C4" s="23"/>
      <c r="D4" s="24"/>
      <c r="E4" s="11"/>
      <c r="F4" s="25"/>
      <c r="G4" s="26"/>
    </row>
    <row r="5" spans="1:7" s="27" customFormat="1" x14ac:dyDescent="0.2">
      <c r="A5" s="8"/>
      <c r="B5" s="8"/>
      <c r="C5" s="38" t="s">
        <v>13</v>
      </c>
      <c r="D5" s="24"/>
      <c r="E5" s="11"/>
      <c r="F5" s="25"/>
      <c r="G5" s="26"/>
    </row>
    <row r="6" spans="1:7" s="27" customFormat="1" ht="252" x14ac:dyDescent="0.2">
      <c r="A6" s="8"/>
      <c r="B6" s="8"/>
      <c r="C6" s="9" t="s">
        <v>260</v>
      </c>
      <c r="D6" s="10"/>
      <c r="E6" s="11"/>
      <c r="F6" s="12"/>
      <c r="G6" s="11"/>
    </row>
    <row r="7" spans="1:7" s="27" customFormat="1" ht="84" x14ac:dyDescent="0.2">
      <c r="A7" s="8"/>
      <c r="B7" s="8"/>
      <c r="C7" s="9" t="s">
        <v>261</v>
      </c>
      <c r="D7" s="10"/>
      <c r="E7" s="11"/>
      <c r="F7" s="12"/>
      <c r="G7" s="11"/>
    </row>
    <row r="8" spans="1:7" s="27" customFormat="1" ht="144" x14ac:dyDescent="0.2">
      <c r="A8" s="8"/>
      <c r="B8" s="8"/>
      <c r="C8" s="9" t="s">
        <v>262</v>
      </c>
      <c r="D8" s="10"/>
      <c r="E8" s="11"/>
      <c r="F8" s="12"/>
      <c r="G8" s="11"/>
    </row>
    <row r="9" spans="1:7" s="27" customFormat="1" x14ac:dyDescent="0.2">
      <c r="A9" s="8"/>
      <c r="B9" s="8"/>
      <c r="C9" s="23"/>
      <c r="D9" s="24"/>
      <c r="E9" s="11"/>
      <c r="F9" s="25"/>
      <c r="G9" s="26"/>
    </row>
    <row r="10" spans="1:7" s="27" customFormat="1" x14ac:dyDescent="0.2">
      <c r="A10" s="8"/>
      <c r="B10" s="8"/>
      <c r="C10" s="36"/>
      <c r="D10" s="24"/>
      <c r="E10" s="11"/>
      <c r="F10" s="25"/>
      <c r="G10" s="26"/>
    </row>
    <row r="11" spans="1:7" s="27" customFormat="1" x14ac:dyDescent="0.2">
      <c r="A11" s="8"/>
      <c r="B11" s="8"/>
      <c r="C11" s="35" t="s">
        <v>254</v>
      </c>
      <c r="D11" s="24"/>
      <c r="E11" s="11"/>
      <c r="F11" s="25"/>
      <c r="G11" s="26"/>
    </row>
    <row r="12" spans="1:7" s="27" customFormat="1" x14ac:dyDescent="0.2">
      <c r="A12" s="8"/>
      <c r="B12" s="8"/>
      <c r="C12" s="39"/>
      <c r="D12" s="24"/>
      <c r="E12" s="11"/>
      <c r="F12" s="25"/>
      <c r="G12" s="26"/>
    </row>
    <row r="13" spans="1:7" s="27" customFormat="1" x14ac:dyDescent="0.2">
      <c r="A13" s="8"/>
      <c r="B13" s="8"/>
      <c r="C13" s="39"/>
      <c r="D13" s="24"/>
      <c r="E13" s="11"/>
      <c r="F13" s="25"/>
      <c r="G13" s="26"/>
    </row>
    <row r="14" spans="1:7" s="27" customFormat="1" ht="120" x14ac:dyDescent="0.2">
      <c r="A14" s="8">
        <v>5</v>
      </c>
      <c r="B14" s="8">
        <v>3</v>
      </c>
      <c r="C14" s="39" t="s">
        <v>263</v>
      </c>
      <c r="D14" s="24" t="s">
        <v>251</v>
      </c>
      <c r="E14" s="11">
        <v>1000</v>
      </c>
      <c r="F14" s="25">
        <v>65</v>
      </c>
      <c r="G14" s="26">
        <f>E14*F14</f>
        <v>65000</v>
      </c>
    </row>
    <row r="15" spans="1:7" s="27" customFormat="1" x14ac:dyDescent="0.2">
      <c r="A15" s="8"/>
      <c r="B15" s="8"/>
      <c r="C15" s="39"/>
      <c r="D15" s="24"/>
      <c r="E15" s="11"/>
      <c r="F15" s="25"/>
      <c r="G15" s="26"/>
    </row>
    <row r="16" spans="1:7" s="27" customFormat="1" ht="60" x14ac:dyDescent="0.2">
      <c r="A16" s="8">
        <v>5</v>
      </c>
      <c r="B16" s="8">
        <v>4</v>
      </c>
      <c r="C16" s="39" t="s">
        <v>264</v>
      </c>
      <c r="D16" s="24"/>
      <c r="E16" s="11"/>
      <c r="F16" s="25"/>
      <c r="G16" s="26"/>
    </row>
    <row r="17" spans="1:7" s="27" customFormat="1" ht="264" x14ac:dyDescent="0.2">
      <c r="A17" s="8"/>
      <c r="B17" s="8"/>
      <c r="C17" s="39" t="s">
        <v>265</v>
      </c>
      <c r="D17" s="24" t="s">
        <v>251</v>
      </c>
      <c r="E17" s="11">
        <v>800</v>
      </c>
      <c r="F17" s="25">
        <v>65</v>
      </c>
      <c r="G17" s="26">
        <f>E17*F17</f>
        <v>52000</v>
      </c>
    </row>
    <row r="18" spans="1:7" s="27" customFormat="1" x14ac:dyDescent="0.2">
      <c r="A18" s="8"/>
      <c r="B18" s="8"/>
      <c r="C18" s="39"/>
      <c r="D18" s="24"/>
      <c r="E18" s="11"/>
      <c r="F18" s="25"/>
      <c r="G18" s="26"/>
    </row>
    <row r="19" spans="1:7" s="27" customFormat="1" ht="72" x14ac:dyDescent="0.2">
      <c r="A19" s="8">
        <v>5</v>
      </c>
      <c r="B19" s="8">
        <v>5</v>
      </c>
      <c r="C19" s="39" t="s">
        <v>266</v>
      </c>
      <c r="D19" s="24" t="s">
        <v>251</v>
      </c>
      <c r="E19" s="11">
        <v>1000</v>
      </c>
      <c r="F19" s="25">
        <v>29</v>
      </c>
      <c r="G19" s="26">
        <f>E19*F19</f>
        <v>29000</v>
      </c>
    </row>
    <row r="20" spans="1:7" s="27" customFormat="1" ht="24" x14ac:dyDescent="0.2">
      <c r="A20" s="8"/>
      <c r="B20" s="8"/>
      <c r="C20" s="58" t="s">
        <v>488</v>
      </c>
      <c r="D20" s="24"/>
      <c r="E20" s="11"/>
      <c r="F20" s="25"/>
      <c r="G20" s="26"/>
    </row>
    <row r="21" spans="1:7" s="27" customFormat="1" ht="96" x14ac:dyDescent="0.2">
      <c r="A21" s="8">
        <v>5</v>
      </c>
      <c r="B21" s="8">
        <v>6</v>
      </c>
      <c r="C21" s="39" t="s">
        <v>267</v>
      </c>
      <c r="D21" s="24" t="s">
        <v>251</v>
      </c>
      <c r="E21" s="11">
        <v>1000</v>
      </c>
      <c r="F21" s="25">
        <v>33</v>
      </c>
      <c r="G21" s="26">
        <f>E21*F21</f>
        <v>33000</v>
      </c>
    </row>
    <row r="22" spans="1:7" s="27" customFormat="1" ht="24" x14ac:dyDescent="0.2">
      <c r="A22" s="8"/>
      <c r="B22" s="8"/>
      <c r="C22" s="58" t="s">
        <v>489</v>
      </c>
      <c r="D22" s="24"/>
      <c r="E22" s="11"/>
      <c r="F22" s="25"/>
      <c r="G22" s="26"/>
    </row>
    <row r="23" spans="1:7" s="27" customFormat="1" ht="60" x14ac:dyDescent="0.2">
      <c r="A23" s="8">
        <v>7</v>
      </c>
      <c r="B23" s="8">
        <v>5</v>
      </c>
      <c r="C23" s="23" t="s">
        <v>276</v>
      </c>
      <c r="D23" s="24" t="s">
        <v>251</v>
      </c>
      <c r="E23" s="11">
        <v>1000</v>
      </c>
      <c r="F23" s="25">
        <v>57</v>
      </c>
      <c r="G23" s="26">
        <f>E23*F23</f>
        <v>57000</v>
      </c>
    </row>
    <row r="24" spans="1:7" s="27" customFormat="1" x14ac:dyDescent="0.2">
      <c r="A24" s="8"/>
      <c r="B24" s="8"/>
      <c r="C24" s="23"/>
      <c r="D24" s="24"/>
      <c r="E24" s="11"/>
      <c r="F24" s="25"/>
      <c r="G24" s="26"/>
    </row>
    <row r="25" spans="1:7" s="27" customFormat="1" ht="96" x14ac:dyDescent="0.2">
      <c r="A25" s="8">
        <v>5</v>
      </c>
      <c r="B25" s="8">
        <v>7</v>
      </c>
      <c r="C25" s="23" t="s">
        <v>268</v>
      </c>
      <c r="D25" s="24" t="s">
        <v>251</v>
      </c>
      <c r="E25" s="11">
        <v>1000</v>
      </c>
      <c r="F25" s="25">
        <v>25</v>
      </c>
      <c r="G25" s="26">
        <f>E25*F25</f>
        <v>25000</v>
      </c>
    </row>
    <row r="26" spans="1:7" s="27" customFormat="1" x14ac:dyDescent="0.2">
      <c r="A26" s="8"/>
      <c r="B26" s="8"/>
      <c r="C26" s="23"/>
      <c r="D26" s="24"/>
      <c r="E26" s="11"/>
      <c r="F26" s="25"/>
      <c r="G26" s="26"/>
    </row>
    <row r="27" spans="1:7" s="27" customFormat="1" x14ac:dyDescent="0.2">
      <c r="A27" s="8"/>
      <c r="B27" s="8"/>
      <c r="C27" s="23"/>
      <c r="D27" s="24"/>
      <c r="E27" s="11"/>
      <c r="F27" s="25"/>
      <c r="G27" s="26"/>
    </row>
    <row r="28" spans="1:7" s="27" customFormat="1" x14ac:dyDescent="0.2">
      <c r="A28" s="8"/>
      <c r="B28" s="8"/>
      <c r="C28" s="35" t="s">
        <v>269</v>
      </c>
      <c r="D28" s="24"/>
      <c r="E28" s="11"/>
      <c r="F28" s="25"/>
      <c r="G28" s="26"/>
    </row>
    <row r="29" spans="1:7" s="27" customFormat="1" x14ac:dyDescent="0.2">
      <c r="A29" s="8"/>
      <c r="B29" s="8"/>
      <c r="C29" s="23"/>
      <c r="D29" s="24"/>
      <c r="E29" s="11"/>
      <c r="F29" s="25"/>
      <c r="G29" s="26"/>
    </row>
    <row r="30" spans="1:7" s="27" customFormat="1" ht="84" x14ac:dyDescent="0.2">
      <c r="A30" s="8">
        <v>5</v>
      </c>
      <c r="B30" s="8">
        <v>9</v>
      </c>
      <c r="C30" s="23" t="s">
        <v>270</v>
      </c>
      <c r="D30" s="24" t="s">
        <v>271</v>
      </c>
      <c r="E30" s="11">
        <v>1000</v>
      </c>
      <c r="F30" s="25">
        <v>14</v>
      </c>
      <c r="G30" s="26">
        <f>E30*F30</f>
        <v>14000</v>
      </c>
    </row>
    <row r="31" spans="1:7" s="27" customFormat="1" x14ac:dyDescent="0.2">
      <c r="A31" s="8"/>
      <c r="B31" s="8"/>
      <c r="C31" s="23"/>
      <c r="D31" s="24"/>
      <c r="E31" s="11"/>
      <c r="F31" s="25"/>
      <c r="G31" s="26"/>
    </row>
    <row r="32" spans="1:7" s="27" customFormat="1" ht="96" x14ac:dyDescent="0.2">
      <c r="A32" s="8">
        <v>5</v>
      </c>
      <c r="B32" s="8">
        <v>10</v>
      </c>
      <c r="C32" s="23" t="s">
        <v>272</v>
      </c>
      <c r="D32" s="24" t="s">
        <v>271</v>
      </c>
      <c r="E32" s="11">
        <v>2500</v>
      </c>
      <c r="F32" s="25">
        <v>9</v>
      </c>
      <c r="G32" s="26">
        <f>E32*F32</f>
        <v>22500</v>
      </c>
    </row>
    <row r="33" spans="1:7" s="27" customFormat="1" x14ac:dyDescent="0.2">
      <c r="A33" s="8"/>
      <c r="B33" s="8"/>
      <c r="C33" s="23"/>
      <c r="D33" s="24"/>
      <c r="E33" s="11"/>
      <c r="F33" s="25"/>
      <c r="G33" s="26"/>
    </row>
    <row r="34" spans="1:7" s="27" customFormat="1" ht="84" x14ac:dyDescent="0.2">
      <c r="A34" s="8">
        <v>5</v>
      </c>
      <c r="B34" s="8">
        <v>15</v>
      </c>
      <c r="C34" s="23" t="s">
        <v>275</v>
      </c>
      <c r="D34" s="24" t="s">
        <v>251</v>
      </c>
      <c r="E34" s="11">
        <v>100</v>
      </c>
      <c r="F34" s="25">
        <v>35</v>
      </c>
      <c r="G34" s="26">
        <f>E34*F34</f>
        <v>3500</v>
      </c>
    </row>
    <row r="35" spans="1:7" s="27" customFormat="1" x14ac:dyDescent="0.2">
      <c r="A35" s="8"/>
      <c r="B35" s="8"/>
      <c r="C35" s="23"/>
      <c r="D35" s="24"/>
      <c r="E35" s="11"/>
      <c r="F35" s="25"/>
      <c r="G35" s="26"/>
    </row>
    <row r="36" spans="1:7" s="27" customFormat="1" x14ac:dyDescent="0.2">
      <c r="A36" s="8"/>
      <c r="B36" s="8"/>
      <c r="C36" s="36" t="s">
        <v>277</v>
      </c>
      <c r="D36" s="24"/>
      <c r="E36" s="11"/>
      <c r="F36" s="25"/>
      <c r="G36" s="26"/>
    </row>
    <row r="37" spans="1:7" s="27" customFormat="1" x14ac:dyDescent="0.2">
      <c r="A37" s="8"/>
      <c r="B37" s="8"/>
      <c r="C37" s="23"/>
      <c r="D37" s="24"/>
      <c r="E37" s="11"/>
      <c r="F37" s="25"/>
      <c r="G37" s="26"/>
    </row>
    <row r="38" spans="1:7" s="27" customFormat="1" ht="120" x14ac:dyDescent="0.2">
      <c r="A38" s="8">
        <v>7</v>
      </c>
      <c r="B38" s="41">
        <v>11</v>
      </c>
      <c r="C38" s="23" t="s">
        <v>278</v>
      </c>
      <c r="D38" s="24" t="s">
        <v>251</v>
      </c>
      <c r="E38" s="11">
        <v>240</v>
      </c>
      <c r="F38" s="25">
        <v>71</v>
      </c>
      <c r="G38" s="26">
        <f>E38*F38</f>
        <v>17040</v>
      </c>
    </row>
    <row r="39" spans="1:7" s="27" customFormat="1" x14ac:dyDescent="0.2">
      <c r="A39" s="8"/>
      <c r="B39" s="8"/>
      <c r="C39" s="23"/>
      <c r="D39" s="24"/>
      <c r="E39" s="11"/>
      <c r="F39" s="25"/>
      <c r="G39" s="26"/>
    </row>
    <row r="40" spans="1:7" s="14" customFormat="1" x14ac:dyDescent="0.2">
      <c r="A40" s="32">
        <v>5</v>
      </c>
      <c r="B40" s="32"/>
      <c r="C40" s="16" t="s">
        <v>259</v>
      </c>
      <c r="D40" s="33"/>
      <c r="E40" s="30"/>
      <c r="F40" s="34"/>
      <c r="G40" s="40">
        <f>SUM(G4:G39)</f>
        <v>318040</v>
      </c>
    </row>
    <row r="41" spans="1:7" s="57" customFormat="1" x14ac:dyDescent="0.2">
      <c r="A41" s="52"/>
      <c r="B41" s="52"/>
      <c r="C41" s="53"/>
      <c r="D41" s="54"/>
      <c r="E41" s="55"/>
      <c r="F41" s="56"/>
      <c r="G41" s="55"/>
    </row>
    <row r="42" spans="1:7" s="14" customFormat="1" x14ac:dyDescent="0.2">
      <c r="A42" s="32" t="s">
        <v>281</v>
      </c>
      <c r="B42" s="32"/>
      <c r="C42" s="16" t="s">
        <v>282</v>
      </c>
      <c r="D42" s="33"/>
      <c r="E42" s="30"/>
      <c r="F42" s="34"/>
      <c r="G42" s="30"/>
    </row>
    <row r="44" spans="1:7" x14ac:dyDescent="0.2">
      <c r="C44" s="9" t="s">
        <v>13</v>
      </c>
    </row>
    <row r="45" spans="1:7" ht="300" x14ac:dyDescent="0.2">
      <c r="C45" s="9" t="s">
        <v>283</v>
      </c>
    </row>
    <row r="46" spans="1:7" ht="36" x14ac:dyDescent="0.2">
      <c r="C46" s="9" t="s">
        <v>284</v>
      </c>
    </row>
    <row r="47" spans="1:7" ht="192" x14ac:dyDescent="0.2">
      <c r="C47" s="9" t="s">
        <v>285</v>
      </c>
    </row>
    <row r="48" spans="1:7" ht="216" x14ac:dyDescent="0.2">
      <c r="C48" s="9" t="s">
        <v>286</v>
      </c>
    </row>
    <row r="49" spans="1:7" ht="132" x14ac:dyDescent="0.2">
      <c r="C49" s="9" t="s">
        <v>287</v>
      </c>
    </row>
    <row r="50" spans="1:7" ht="36" x14ac:dyDescent="0.2">
      <c r="C50" s="9" t="s">
        <v>288</v>
      </c>
    </row>
    <row r="52" spans="1:7" x14ac:dyDescent="0.2">
      <c r="C52" s="48" t="s">
        <v>289</v>
      </c>
    </row>
    <row r="53" spans="1:7" ht="36" x14ac:dyDescent="0.2">
      <c r="C53" s="48" t="s">
        <v>290</v>
      </c>
    </row>
    <row r="54" spans="1:7" s="37" customFormat="1" x14ac:dyDescent="0.2">
      <c r="A54" s="8"/>
      <c r="B54" s="8"/>
      <c r="C54" s="9"/>
      <c r="D54" s="10"/>
      <c r="E54" s="11"/>
      <c r="F54" s="12"/>
      <c r="G54" s="11"/>
    </row>
    <row r="55" spans="1:7" s="49" customFormat="1" x14ac:dyDescent="0.2">
      <c r="A55" s="32">
        <v>1</v>
      </c>
      <c r="B55" s="32"/>
      <c r="C55" s="16" t="s">
        <v>245</v>
      </c>
      <c r="D55" s="33"/>
      <c r="E55" s="30"/>
      <c r="F55" s="34"/>
      <c r="G55" s="30"/>
    </row>
    <row r="56" spans="1:7" s="37" customFormat="1" x14ac:dyDescent="0.2">
      <c r="A56" s="8"/>
      <c r="B56" s="8"/>
      <c r="C56" s="9"/>
      <c r="D56" s="10"/>
      <c r="E56" s="11"/>
      <c r="F56" s="12"/>
      <c r="G56" s="11"/>
    </row>
    <row r="57" spans="1:7" s="37" customFormat="1" x14ac:dyDescent="0.2">
      <c r="A57" s="8"/>
      <c r="B57" s="8"/>
      <c r="C57" s="48" t="s">
        <v>291</v>
      </c>
      <c r="D57" s="10"/>
      <c r="E57" s="11"/>
      <c r="F57" s="12"/>
      <c r="G57" s="11"/>
    </row>
    <row r="58" spans="1:7" s="37" customFormat="1" x14ac:dyDescent="0.2">
      <c r="A58" s="8"/>
      <c r="B58" s="8"/>
      <c r="C58" s="9"/>
      <c r="D58" s="10"/>
      <c r="E58" s="11"/>
      <c r="F58" s="12"/>
      <c r="G58" s="11"/>
    </row>
    <row r="59" spans="1:7" s="47" customFormat="1" ht="48" x14ac:dyDescent="0.2">
      <c r="A59" s="8">
        <v>1</v>
      </c>
      <c r="B59" s="8">
        <v>1</v>
      </c>
      <c r="C59" s="23" t="s">
        <v>292</v>
      </c>
      <c r="D59" s="24" t="s">
        <v>246</v>
      </c>
      <c r="E59" s="26">
        <v>1</v>
      </c>
      <c r="F59" s="25"/>
      <c r="G59" s="26">
        <f>E59*F59</f>
        <v>0</v>
      </c>
    </row>
    <row r="60" spans="1:7" s="47" customFormat="1" x14ac:dyDescent="0.2">
      <c r="A60" s="8"/>
      <c r="B60" s="8"/>
      <c r="C60" s="23"/>
      <c r="D60" s="24"/>
      <c r="E60" s="26"/>
      <c r="F60" s="25"/>
      <c r="G60" s="26"/>
    </row>
    <row r="61" spans="1:7" s="47" customFormat="1" x14ac:dyDescent="0.2">
      <c r="A61" s="8"/>
      <c r="B61" s="8"/>
      <c r="C61" s="36" t="s">
        <v>249</v>
      </c>
      <c r="D61" s="24"/>
      <c r="E61" s="26"/>
      <c r="F61" s="25"/>
      <c r="G61" s="26"/>
    </row>
    <row r="62" spans="1:7" s="47" customFormat="1" x14ac:dyDescent="0.2">
      <c r="A62" s="8"/>
      <c r="B62" s="8"/>
      <c r="C62" s="23"/>
      <c r="D62" s="24"/>
      <c r="E62" s="26"/>
      <c r="F62" s="25"/>
      <c r="G62" s="26"/>
    </row>
    <row r="63" spans="1:7" s="47" customFormat="1" ht="60" x14ac:dyDescent="0.2">
      <c r="A63" s="8">
        <v>1</v>
      </c>
      <c r="B63" s="8">
        <v>2</v>
      </c>
      <c r="C63" s="23" t="s">
        <v>293</v>
      </c>
      <c r="D63" s="24" t="s">
        <v>251</v>
      </c>
      <c r="E63" s="26">
        <v>2000</v>
      </c>
      <c r="F63" s="25">
        <v>3.5</v>
      </c>
      <c r="G63" s="26">
        <f>E63*F63</f>
        <v>7000</v>
      </c>
    </row>
    <row r="64" spans="1:7" s="47" customFormat="1" x14ac:dyDescent="0.2">
      <c r="A64" s="8"/>
      <c r="B64" s="8"/>
      <c r="C64" s="23"/>
      <c r="D64" s="24"/>
      <c r="E64" s="26"/>
      <c r="F64" s="25"/>
      <c r="G64" s="26"/>
    </row>
    <row r="65" spans="1:7" s="47" customFormat="1" ht="48" x14ac:dyDescent="0.2">
      <c r="A65" s="8">
        <v>1</v>
      </c>
      <c r="B65" s="8">
        <v>3</v>
      </c>
      <c r="C65" s="23" t="s">
        <v>294</v>
      </c>
      <c r="D65" s="24" t="s">
        <v>251</v>
      </c>
      <c r="E65" s="26">
        <v>2000</v>
      </c>
      <c r="F65" s="25"/>
      <c r="G65" s="26">
        <f>E65*F65</f>
        <v>0</v>
      </c>
    </row>
    <row r="66" spans="1:7" s="47" customFormat="1" x14ac:dyDescent="0.2">
      <c r="A66" s="8"/>
      <c r="B66" s="8"/>
      <c r="C66" s="23"/>
      <c r="D66" s="24"/>
      <c r="E66" s="50"/>
      <c r="F66" s="25"/>
      <c r="G66" s="26"/>
    </row>
    <row r="67" spans="1:7" s="47" customFormat="1" x14ac:dyDescent="0.2">
      <c r="A67" s="8"/>
      <c r="B67" s="8"/>
      <c r="C67" s="36" t="s">
        <v>295</v>
      </c>
      <c r="D67" s="24"/>
      <c r="E67" s="50"/>
      <c r="F67" s="25"/>
      <c r="G67" s="26"/>
    </row>
    <row r="68" spans="1:7" s="47" customFormat="1" x14ac:dyDescent="0.2">
      <c r="A68" s="8"/>
      <c r="B68" s="8"/>
      <c r="C68" s="23"/>
      <c r="D68" s="24"/>
      <c r="E68" s="26"/>
      <c r="F68" s="25"/>
      <c r="G68" s="26"/>
    </row>
    <row r="69" spans="1:7" ht="192" x14ac:dyDescent="0.2">
      <c r="A69" s="8">
        <v>1</v>
      </c>
      <c r="B69" s="8">
        <v>4</v>
      </c>
      <c r="C69" s="23" t="s">
        <v>296</v>
      </c>
    </row>
    <row r="70" spans="1:7" x14ac:dyDescent="0.2">
      <c r="B70" s="8" t="s">
        <v>255</v>
      </c>
      <c r="C70" s="23" t="s">
        <v>297</v>
      </c>
      <c r="D70" s="10" t="s">
        <v>248</v>
      </c>
      <c r="E70" s="26">
        <v>40</v>
      </c>
      <c r="G70" s="11">
        <f>E70*F70</f>
        <v>0</v>
      </c>
    </row>
    <row r="71" spans="1:7" x14ac:dyDescent="0.2">
      <c r="B71" s="8" t="s">
        <v>256</v>
      </c>
      <c r="C71" s="23" t="s">
        <v>298</v>
      </c>
      <c r="D71" s="10" t="s">
        <v>248</v>
      </c>
      <c r="E71" s="26">
        <v>20</v>
      </c>
      <c r="G71" s="11">
        <f t="shared" ref="G71:G73" si="0">E71*F71</f>
        <v>0</v>
      </c>
    </row>
    <row r="72" spans="1:7" x14ac:dyDescent="0.2">
      <c r="B72" s="8" t="s">
        <v>257</v>
      </c>
      <c r="C72" s="23" t="s">
        <v>299</v>
      </c>
      <c r="D72" s="10" t="s">
        <v>248</v>
      </c>
      <c r="E72" s="26">
        <v>10</v>
      </c>
      <c r="G72" s="11">
        <f t="shared" si="0"/>
        <v>0</v>
      </c>
    </row>
    <row r="73" spans="1:7" x14ac:dyDescent="0.2">
      <c r="B73" s="8" t="s">
        <v>258</v>
      </c>
      <c r="C73" s="23" t="s">
        <v>300</v>
      </c>
      <c r="D73" s="10" t="s">
        <v>248</v>
      </c>
      <c r="E73" s="26">
        <v>4</v>
      </c>
      <c r="G73" s="11">
        <f t="shared" si="0"/>
        <v>0</v>
      </c>
    </row>
    <row r="74" spans="1:7" s="47" customFormat="1" x14ac:dyDescent="0.2">
      <c r="A74" s="8"/>
      <c r="B74" s="8"/>
      <c r="C74" s="23"/>
      <c r="D74" s="24"/>
      <c r="E74" s="26"/>
      <c r="F74" s="25"/>
      <c r="G74" s="26"/>
    </row>
    <row r="75" spans="1:7" s="47" customFormat="1" ht="108" x14ac:dyDescent="0.2">
      <c r="A75" s="8">
        <v>1</v>
      </c>
      <c r="B75" s="8">
        <v>5</v>
      </c>
      <c r="C75" s="23" t="s">
        <v>301</v>
      </c>
      <c r="D75" s="24"/>
      <c r="E75" s="26"/>
      <c r="F75" s="25"/>
      <c r="G75" s="26"/>
    </row>
    <row r="76" spans="1:7" s="47" customFormat="1" x14ac:dyDescent="0.2">
      <c r="A76" s="8"/>
      <c r="B76" s="8" t="s">
        <v>255</v>
      </c>
      <c r="C76" s="23" t="s">
        <v>302</v>
      </c>
      <c r="D76" s="24" t="s">
        <v>248</v>
      </c>
      <c r="E76" s="26">
        <v>25</v>
      </c>
      <c r="F76" s="25"/>
      <c r="G76" s="26">
        <f>E76*F76</f>
        <v>0</v>
      </c>
    </row>
    <row r="77" spans="1:7" s="47" customFormat="1" x14ac:dyDescent="0.2">
      <c r="A77" s="8"/>
      <c r="B77" s="8" t="s">
        <v>256</v>
      </c>
      <c r="C77" s="23" t="s">
        <v>303</v>
      </c>
      <c r="D77" s="24" t="s">
        <v>248</v>
      </c>
      <c r="E77" s="26">
        <v>25</v>
      </c>
      <c r="F77" s="25"/>
      <c r="G77" s="26">
        <f>E77*F77</f>
        <v>0</v>
      </c>
    </row>
    <row r="78" spans="1:7" s="47" customFormat="1" x14ac:dyDescent="0.2">
      <c r="A78" s="8"/>
      <c r="B78" s="8" t="s">
        <v>257</v>
      </c>
      <c r="C78" s="23" t="s">
        <v>304</v>
      </c>
      <c r="D78" s="24" t="s">
        <v>248</v>
      </c>
      <c r="E78" s="26">
        <v>25</v>
      </c>
      <c r="F78" s="25"/>
      <c r="G78" s="26">
        <f>E78*F78</f>
        <v>0</v>
      </c>
    </row>
    <row r="79" spans="1:7" s="47" customFormat="1" x14ac:dyDescent="0.2">
      <c r="A79" s="8"/>
      <c r="B79" s="8" t="s">
        <v>258</v>
      </c>
      <c r="C79" s="23" t="s">
        <v>305</v>
      </c>
      <c r="D79" s="24" t="s">
        <v>248</v>
      </c>
      <c r="E79" s="26">
        <v>10</v>
      </c>
      <c r="F79" s="25"/>
      <c r="G79" s="26">
        <f>E79*F79</f>
        <v>0</v>
      </c>
    </row>
    <row r="80" spans="1:7" s="37" customFormat="1" x14ac:dyDescent="0.2">
      <c r="A80" s="8"/>
      <c r="B80" s="8"/>
      <c r="C80" s="9"/>
      <c r="D80" s="10"/>
      <c r="E80" s="11"/>
      <c r="F80" s="12"/>
      <c r="G80" s="11"/>
    </row>
    <row r="81" spans="1:7" s="37" customFormat="1" ht="132" x14ac:dyDescent="0.2">
      <c r="A81" s="8">
        <v>1</v>
      </c>
      <c r="B81" s="8">
        <v>6</v>
      </c>
      <c r="C81" s="9" t="s">
        <v>306</v>
      </c>
      <c r="D81" s="10" t="s">
        <v>248</v>
      </c>
      <c r="E81" s="11">
        <v>150</v>
      </c>
      <c r="F81" s="12"/>
      <c r="G81" s="26">
        <f>E81*F81</f>
        <v>0</v>
      </c>
    </row>
    <row r="82" spans="1:7" s="37" customFormat="1" x14ac:dyDescent="0.2">
      <c r="A82" s="8"/>
      <c r="B82" s="8"/>
      <c r="C82" s="9"/>
      <c r="D82" s="10"/>
      <c r="E82" s="11"/>
      <c r="F82" s="12"/>
      <c r="G82" s="11"/>
    </row>
    <row r="83" spans="1:7" s="37" customFormat="1" ht="60" x14ac:dyDescent="0.2">
      <c r="A83" s="8">
        <v>1</v>
      </c>
      <c r="B83" s="8">
        <v>7</v>
      </c>
      <c r="C83" s="9" t="s">
        <v>307</v>
      </c>
      <c r="D83" s="10" t="s">
        <v>246</v>
      </c>
      <c r="E83" s="11">
        <v>1</v>
      </c>
      <c r="F83" s="12"/>
      <c r="G83" s="26">
        <f>E83*F83</f>
        <v>0</v>
      </c>
    </row>
    <row r="84" spans="1:7" s="37" customFormat="1" x14ac:dyDescent="0.2">
      <c r="A84" s="8"/>
      <c r="B84" s="8"/>
      <c r="C84" s="9"/>
      <c r="D84" s="10"/>
      <c r="E84" s="11"/>
      <c r="F84" s="12"/>
      <c r="G84" s="11"/>
    </row>
    <row r="85" spans="1:7" s="47" customFormat="1" ht="180" x14ac:dyDescent="0.2">
      <c r="A85" s="8">
        <v>1</v>
      </c>
      <c r="B85" s="8">
        <v>8</v>
      </c>
      <c r="C85" s="23" t="s">
        <v>247</v>
      </c>
      <c r="D85" s="24" t="s">
        <v>246</v>
      </c>
      <c r="E85" s="26">
        <v>1</v>
      </c>
      <c r="F85" s="25"/>
      <c r="G85" s="26">
        <f>E85*F85</f>
        <v>0</v>
      </c>
    </row>
    <row r="86" spans="1:7" s="47" customFormat="1" x14ac:dyDescent="0.2">
      <c r="A86" s="8"/>
      <c r="B86" s="8"/>
      <c r="C86" s="23"/>
      <c r="D86" s="24"/>
      <c r="E86" s="26"/>
      <c r="F86" s="25"/>
      <c r="G86" s="26"/>
    </row>
    <row r="87" spans="1:7" s="47" customFormat="1" ht="72" x14ac:dyDescent="0.2">
      <c r="A87" s="8">
        <v>1</v>
      </c>
      <c r="B87" s="8">
        <v>9</v>
      </c>
      <c r="C87" s="23" t="s">
        <v>308</v>
      </c>
      <c r="D87" s="24" t="s">
        <v>246</v>
      </c>
      <c r="E87" s="26">
        <v>1</v>
      </c>
      <c r="F87" s="25"/>
      <c r="G87" s="26">
        <f>E87*F87</f>
        <v>0</v>
      </c>
    </row>
    <row r="89" spans="1:7" s="49" customFormat="1" x14ac:dyDescent="0.2">
      <c r="A89" s="32">
        <v>1</v>
      </c>
      <c r="B89" s="32"/>
      <c r="C89" s="16" t="s">
        <v>245</v>
      </c>
      <c r="D89" s="33"/>
      <c r="E89" s="30"/>
      <c r="F89" s="34"/>
      <c r="G89" s="30">
        <f>SUM(G56:G88)</f>
        <v>7000</v>
      </c>
    </row>
    <row r="90" spans="1:7" s="37" customFormat="1" x14ac:dyDescent="0.2">
      <c r="A90" s="8"/>
      <c r="B90" s="8"/>
      <c r="C90" s="9"/>
      <c r="D90" s="10"/>
      <c r="E90" s="11"/>
      <c r="F90" s="12"/>
      <c r="G90" s="11"/>
    </row>
    <row r="91" spans="1:7" s="37" customFormat="1" x14ac:dyDescent="0.2">
      <c r="A91" s="8"/>
      <c r="B91" s="8"/>
      <c r="C91" s="9"/>
      <c r="D91" s="10"/>
      <c r="E91" s="11"/>
      <c r="F91" s="12"/>
      <c r="G91" s="11"/>
    </row>
    <row r="92" spans="1:7" s="14" customFormat="1" x14ac:dyDescent="0.2">
      <c r="A92" s="32">
        <v>2</v>
      </c>
      <c r="B92" s="32"/>
      <c r="C92" s="16" t="s">
        <v>309</v>
      </c>
      <c r="D92" s="33"/>
      <c r="E92" s="30"/>
      <c r="F92" s="34"/>
      <c r="G92" s="30"/>
    </row>
    <row r="93" spans="1:7" s="37" customFormat="1" x14ac:dyDescent="0.2">
      <c r="A93" s="8"/>
      <c r="B93" s="8"/>
      <c r="C93" s="9"/>
      <c r="D93" s="10"/>
      <c r="E93" s="11"/>
      <c r="F93" s="12"/>
      <c r="G93" s="11"/>
    </row>
    <row r="94" spans="1:7" s="37" customFormat="1" x14ac:dyDescent="0.2">
      <c r="A94" s="8"/>
      <c r="B94" s="8"/>
      <c r="C94" s="23" t="s">
        <v>13</v>
      </c>
      <c r="D94" s="10"/>
      <c r="E94" s="11"/>
      <c r="F94" s="12"/>
      <c r="G94" s="11"/>
    </row>
    <row r="95" spans="1:7" s="37" customFormat="1" ht="264" x14ac:dyDescent="0.2">
      <c r="A95" s="8"/>
      <c r="B95" s="8"/>
      <c r="C95" s="23" t="s">
        <v>252</v>
      </c>
      <c r="D95" s="10"/>
      <c r="E95" s="11"/>
      <c r="F95" s="12"/>
      <c r="G95" s="11"/>
    </row>
    <row r="96" spans="1:7" s="37" customFormat="1" ht="240" x14ac:dyDescent="0.2">
      <c r="A96" s="8"/>
      <c r="B96" s="8"/>
      <c r="C96" s="23" t="s">
        <v>253</v>
      </c>
      <c r="D96" s="10"/>
      <c r="E96" s="11"/>
      <c r="F96" s="12"/>
      <c r="G96" s="11"/>
    </row>
    <row r="97" spans="1:7" s="37" customFormat="1" x14ac:dyDescent="0.2">
      <c r="A97" s="8"/>
      <c r="B97" s="8"/>
      <c r="C97" s="9"/>
      <c r="D97" s="10"/>
      <c r="E97" s="11"/>
      <c r="F97" s="12"/>
      <c r="G97" s="11"/>
    </row>
    <row r="98" spans="1:7" s="47" customFormat="1" x14ac:dyDescent="0.2">
      <c r="A98" s="8"/>
      <c r="B98" s="8"/>
      <c r="C98" s="36"/>
      <c r="D98" s="24"/>
      <c r="E98" s="26"/>
      <c r="F98" s="25"/>
      <c r="G98" s="26"/>
    </row>
    <row r="99" spans="1:7" s="47" customFormat="1" ht="192" x14ac:dyDescent="0.2">
      <c r="A99" s="8">
        <v>2</v>
      </c>
      <c r="B99" s="8">
        <v>4</v>
      </c>
      <c r="C99" s="23" t="s">
        <v>310</v>
      </c>
      <c r="D99" s="24"/>
      <c r="E99" s="26"/>
      <c r="F99" s="25"/>
      <c r="G99" s="26"/>
    </row>
    <row r="100" spans="1:7" s="47" customFormat="1" ht="204" x14ac:dyDescent="0.2">
      <c r="A100" s="8"/>
      <c r="B100" s="8"/>
      <c r="C100" s="23" t="s">
        <v>311</v>
      </c>
      <c r="D100" s="24" t="s">
        <v>251</v>
      </c>
      <c r="E100" s="26">
        <v>4200</v>
      </c>
      <c r="F100" s="25"/>
      <c r="G100" s="26">
        <f>E100*F100</f>
        <v>0</v>
      </c>
    </row>
    <row r="101" spans="1:7" s="47" customFormat="1" x14ac:dyDescent="0.2">
      <c r="A101" s="8"/>
      <c r="B101" s="8"/>
      <c r="C101" s="23"/>
      <c r="D101" s="24"/>
      <c r="E101" s="26"/>
      <c r="F101" s="25"/>
      <c r="G101" s="26"/>
    </row>
    <row r="102" spans="1:7" s="47" customFormat="1" ht="96" x14ac:dyDescent="0.2">
      <c r="A102" s="8">
        <v>2</v>
      </c>
      <c r="B102" s="8">
        <v>5</v>
      </c>
      <c r="C102" s="23" t="s">
        <v>312</v>
      </c>
      <c r="D102" s="24"/>
      <c r="E102" s="26"/>
      <c r="F102" s="25"/>
      <c r="G102" s="26"/>
    </row>
    <row r="103" spans="1:7" s="47" customFormat="1" x14ac:dyDescent="0.2">
      <c r="A103" s="8"/>
      <c r="B103" s="8" t="s">
        <v>255</v>
      </c>
      <c r="C103" s="23" t="s">
        <v>297</v>
      </c>
      <c r="D103" s="24" t="s">
        <v>279</v>
      </c>
      <c r="E103" s="26">
        <v>2200</v>
      </c>
      <c r="F103" s="25"/>
      <c r="G103" s="26">
        <f>E103*F103</f>
        <v>0</v>
      </c>
    </row>
    <row r="104" spans="1:7" s="47" customFormat="1" x14ac:dyDescent="0.2">
      <c r="A104" s="8"/>
      <c r="B104" s="8" t="s">
        <v>256</v>
      </c>
      <c r="C104" s="23" t="s">
        <v>298</v>
      </c>
      <c r="D104" s="24" t="s">
        <v>279</v>
      </c>
      <c r="E104" s="26">
        <v>880</v>
      </c>
      <c r="F104" s="25"/>
      <c r="G104" s="26">
        <f>E104*F104</f>
        <v>0</v>
      </c>
    </row>
    <row r="105" spans="1:7" s="47" customFormat="1" x14ac:dyDescent="0.2">
      <c r="A105" s="8"/>
      <c r="B105" s="8" t="s">
        <v>257</v>
      </c>
      <c r="C105" s="23" t="s">
        <v>299</v>
      </c>
      <c r="D105" s="24" t="s">
        <v>279</v>
      </c>
      <c r="E105" s="26">
        <v>440</v>
      </c>
      <c r="F105" s="25"/>
      <c r="G105" s="26">
        <f>E105*F105</f>
        <v>0</v>
      </c>
    </row>
    <row r="106" spans="1:7" s="47" customFormat="1" x14ac:dyDescent="0.2">
      <c r="A106" s="8"/>
      <c r="B106" s="8" t="s">
        <v>258</v>
      </c>
      <c r="C106" s="23" t="s">
        <v>300</v>
      </c>
      <c r="D106" s="24" t="s">
        <v>279</v>
      </c>
      <c r="E106" s="26">
        <v>220</v>
      </c>
      <c r="F106" s="25"/>
      <c r="G106" s="26">
        <f>E106*F106</f>
        <v>0</v>
      </c>
    </row>
    <row r="107" spans="1:7" s="47" customFormat="1" x14ac:dyDescent="0.2">
      <c r="A107" s="8"/>
      <c r="B107" s="8"/>
      <c r="C107" s="23"/>
      <c r="D107" s="24"/>
      <c r="E107" s="26"/>
      <c r="F107" s="25"/>
      <c r="G107" s="26"/>
    </row>
    <row r="108" spans="1:7" s="47" customFormat="1" ht="72" x14ac:dyDescent="0.2">
      <c r="A108" s="8">
        <v>2</v>
      </c>
      <c r="B108" s="8">
        <v>6</v>
      </c>
      <c r="C108" s="23" t="s">
        <v>313</v>
      </c>
      <c r="D108" s="24" t="s">
        <v>251</v>
      </c>
      <c r="E108" s="26">
        <v>4200</v>
      </c>
      <c r="F108" s="25"/>
      <c r="G108" s="26">
        <f>E108*F108</f>
        <v>0</v>
      </c>
    </row>
    <row r="109" spans="1:7" s="37" customFormat="1" x14ac:dyDescent="0.2">
      <c r="A109" s="8"/>
      <c r="B109" s="8"/>
      <c r="C109" s="9"/>
      <c r="D109" s="10"/>
      <c r="E109" s="11"/>
      <c r="F109" s="12"/>
      <c r="G109" s="11"/>
    </row>
    <row r="110" spans="1:7" s="14" customFormat="1" x14ac:dyDescent="0.2">
      <c r="A110" s="32">
        <v>2</v>
      </c>
      <c r="B110" s="32"/>
      <c r="C110" s="16" t="s">
        <v>309</v>
      </c>
      <c r="D110" s="33"/>
      <c r="E110" s="30"/>
      <c r="F110" s="34"/>
      <c r="G110" s="30">
        <f>SUM(G93:G109)</f>
        <v>0</v>
      </c>
    </row>
    <row r="111" spans="1:7" s="37" customFormat="1" x14ac:dyDescent="0.2">
      <c r="A111" s="8"/>
      <c r="B111" s="8"/>
      <c r="C111" s="9"/>
      <c r="D111" s="10"/>
      <c r="E111" s="11"/>
      <c r="F111" s="12"/>
      <c r="G111" s="11"/>
    </row>
    <row r="112" spans="1:7" s="47" customFormat="1" x14ac:dyDescent="0.2">
      <c r="A112" s="8"/>
      <c r="B112" s="8"/>
      <c r="C112" s="23"/>
      <c r="D112" s="24"/>
      <c r="E112" s="26"/>
      <c r="F112" s="25"/>
      <c r="G112" s="26"/>
    </row>
    <row r="113" spans="1:7" s="14" customFormat="1" x14ac:dyDescent="0.2">
      <c r="A113" s="32">
        <v>3</v>
      </c>
      <c r="B113" s="32"/>
      <c r="C113" s="16" t="s">
        <v>314</v>
      </c>
      <c r="D113" s="33"/>
      <c r="E113" s="30"/>
      <c r="F113" s="34"/>
      <c r="G113" s="30"/>
    </row>
    <row r="114" spans="1:7" s="47" customFormat="1" x14ac:dyDescent="0.2">
      <c r="A114" s="8"/>
      <c r="B114" s="8"/>
      <c r="C114" s="23"/>
      <c r="D114" s="24"/>
      <c r="E114" s="26"/>
      <c r="F114" s="25"/>
      <c r="G114" s="26"/>
    </row>
    <row r="115" spans="1:7" s="47" customFormat="1" x14ac:dyDescent="0.2">
      <c r="A115" s="8"/>
      <c r="B115" s="8"/>
      <c r="C115" s="23" t="s">
        <v>13</v>
      </c>
      <c r="D115" s="24"/>
      <c r="E115" s="26"/>
      <c r="F115" s="25"/>
      <c r="G115" s="26"/>
    </row>
    <row r="116" spans="1:7" s="47" customFormat="1" ht="216" x14ac:dyDescent="0.2">
      <c r="A116" s="8"/>
      <c r="B116" s="8"/>
      <c r="C116" s="23" t="s">
        <v>315</v>
      </c>
      <c r="D116" s="24"/>
      <c r="E116" s="26"/>
      <c r="F116" s="25"/>
      <c r="G116" s="26"/>
    </row>
    <row r="117" spans="1:7" s="47" customFormat="1" ht="180" x14ac:dyDescent="0.2">
      <c r="A117" s="8"/>
      <c r="B117" s="8"/>
      <c r="C117" s="23" t="s">
        <v>316</v>
      </c>
      <c r="D117" s="24"/>
      <c r="E117" s="26"/>
      <c r="F117" s="25"/>
      <c r="G117" s="26"/>
    </row>
    <row r="118" spans="1:7" s="47" customFormat="1" ht="216" x14ac:dyDescent="0.2">
      <c r="A118" s="8"/>
      <c r="B118" s="8"/>
      <c r="C118" s="23" t="s">
        <v>317</v>
      </c>
      <c r="D118" s="24"/>
      <c r="E118" s="26"/>
      <c r="F118" s="25"/>
      <c r="G118" s="26"/>
    </row>
    <row r="119" spans="1:7" s="47" customFormat="1" ht="288" x14ac:dyDescent="0.2">
      <c r="A119" s="8"/>
      <c r="B119" s="8"/>
      <c r="C119" s="23" t="s">
        <v>318</v>
      </c>
      <c r="D119" s="24"/>
      <c r="E119" s="26"/>
      <c r="F119" s="25"/>
      <c r="G119" s="26"/>
    </row>
    <row r="120" spans="1:7" s="47" customFormat="1" ht="288" x14ac:dyDescent="0.2">
      <c r="A120" s="8"/>
      <c r="B120" s="8"/>
      <c r="C120" s="23" t="s">
        <v>319</v>
      </c>
      <c r="D120" s="24"/>
      <c r="E120" s="26"/>
      <c r="F120" s="25"/>
      <c r="G120" s="26"/>
    </row>
    <row r="121" spans="1:7" s="47" customFormat="1" ht="72" x14ac:dyDescent="0.2">
      <c r="A121" s="8"/>
      <c r="B121" s="8"/>
      <c r="C121" s="51" t="s">
        <v>320</v>
      </c>
      <c r="D121" s="24"/>
      <c r="E121" s="26"/>
      <c r="F121" s="25"/>
      <c r="G121" s="26"/>
    </row>
    <row r="122" spans="1:7" s="47" customFormat="1" x14ac:dyDescent="0.2">
      <c r="A122" s="8"/>
      <c r="B122" s="8"/>
      <c r="C122" s="23"/>
      <c r="D122" s="24"/>
      <c r="E122" s="26"/>
      <c r="F122" s="25"/>
      <c r="G122" s="26"/>
    </row>
    <row r="123" spans="1:7" s="47" customFormat="1" ht="180" x14ac:dyDescent="0.2">
      <c r="A123" s="8">
        <v>3</v>
      </c>
      <c r="B123" s="8">
        <v>1</v>
      </c>
      <c r="C123" s="23" t="s">
        <v>321</v>
      </c>
      <c r="D123" s="24" t="s">
        <v>251</v>
      </c>
      <c r="E123" s="26">
        <v>2000</v>
      </c>
      <c r="F123" s="25">
        <v>240</v>
      </c>
      <c r="G123" s="26">
        <f>E123*F123</f>
        <v>480000</v>
      </c>
    </row>
    <row r="124" spans="1:7" s="47" customFormat="1" x14ac:dyDescent="0.2">
      <c r="A124" s="8"/>
      <c r="B124" s="8"/>
      <c r="C124" s="23"/>
      <c r="D124" s="24"/>
      <c r="E124" s="26"/>
      <c r="F124" s="25"/>
      <c r="G124" s="26"/>
    </row>
    <row r="125" spans="1:7" s="47" customFormat="1" ht="240" x14ac:dyDescent="0.2">
      <c r="A125" s="8">
        <v>3</v>
      </c>
      <c r="B125" s="8">
        <v>2</v>
      </c>
      <c r="C125" s="23" t="s">
        <v>322</v>
      </c>
      <c r="D125" s="24" t="s">
        <v>251</v>
      </c>
      <c r="E125" s="26">
        <v>1600</v>
      </c>
      <c r="F125" s="25">
        <v>320</v>
      </c>
      <c r="G125" s="26">
        <f>E125*F125</f>
        <v>512000</v>
      </c>
    </row>
    <row r="126" spans="1:7" s="47" customFormat="1" x14ac:dyDescent="0.2">
      <c r="A126" s="8"/>
      <c r="B126" s="8"/>
      <c r="C126" s="23"/>
      <c r="D126" s="24"/>
      <c r="E126" s="26"/>
      <c r="F126" s="25"/>
      <c r="G126" s="26"/>
    </row>
    <row r="127" spans="1:7" s="47" customFormat="1" ht="240" x14ac:dyDescent="0.2">
      <c r="A127" s="8">
        <v>3</v>
      </c>
      <c r="B127" s="8">
        <v>3</v>
      </c>
      <c r="C127" s="23" t="s">
        <v>323</v>
      </c>
      <c r="D127" s="24" t="s">
        <v>251</v>
      </c>
      <c r="E127" s="26">
        <v>600</v>
      </c>
      <c r="F127" s="25">
        <v>320</v>
      </c>
      <c r="G127" s="26">
        <f>E127*F127</f>
        <v>192000</v>
      </c>
    </row>
    <row r="128" spans="1:7" s="47" customFormat="1" x14ac:dyDescent="0.2">
      <c r="A128" s="8"/>
      <c r="B128" s="8"/>
      <c r="C128" s="23"/>
      <c r="D128" s="24"/>
      <c r="E128" s="26"/>
      <c r="F128" s="25"/>
      <c r="G128" s="26"/>
    </row>
    <row r="129" spans="1:7" s="47" customFormat="1" ht="240" x14ac:dyDescent="0.2">
      <c r="A129" s="8">
        <v>3</v>
      </c>
      <c r="B129" s="8">
        <v>4</v>
      </c>
      <c r="C129" s="23" t="s">
        <v>324</v>
      </c>
      <c r="D129" s="24"/>
      <c r="E129" s="26"/>
      <c r="F129" s="25"/>
      <c r="G129" s="26"/>
    </row>
    <row r="130" spans="1:7" s="47" customFormat="1" ht="264" x14ac:dyDescent="0.2">
      <c r="A130" s="8"/>
      <c r="B130" s="8"/>
      <c r="C130" s="23" t="s">
        <v>325</v>
      </c>
      <c r="D130" s="24"/>
      <c r="E130" s="26"/>
      <c r="F130" s="25"/>
      <c r="G130" s="26"/>
    </row>
    <row r="131" spans="1:7" s="47" customFormat="1" x14ac:dyDescent="0.2">
      <c r="A131" s="8"/>
      <c r="B131" s="8" t="s">
        <v>255</v>
      </c>
      <c r="C131" s="23" t="s">
        <v>297</v>
      </c>
      <c r="D131" s="24" t="s">
        <v>279</v>
      </c>
      <c r="E131" s="26">
        <v>2200</v>
      </c>
      <c r="F131" s="25">
        <v>280</v>
      </c>
      <c r="G131" s="26">
        <f t="shared" ref="G131:G134" si="1">E131*F131</f>
        <v>616000</v>
      </c>
    </row>
    <row r="132" spans="1:7" s="47" customFormat="1" x14ac:dyDescent="0.2">
      <c r="A132" s="8"/>
      <c r="B132" s="8" t="s">
        <v>256</v>
      </c>
      <c r="C132" s="23" t="s">
        <v>298</v>
      </c>
      <c r="D132" s="24" t="s">
        <v>279</v>
      </c>
      <c r="E132" s="26">
        <v>880</v>
      </c>
      <c r="F132" s="25">
        <v>300</v>
      </c>
      <c r="G132" s="26">
        <f t="shared" si="1"/>
        <v>264000</v>
      </c>
    </row>
    <row r="133" spans="1:7" s="47" customFormat="1" x14ac:dyDescent="0.2">
      <c r="A133" s="8"/>
      <c r="B133" s="8" t="s">
        <v>257</v>
      </c>
      <c r="C133" s="23" t="s">
        <v>299</v>
      </c>
      <c r="D133" s="24" t="s">
        <v>279</v>
      </c>
      <c r="E133" s="26">
        <v>440</v>
      </c>
      <c r="F133" s="25">
        <v>320</v>
      </c>
      <c r="G133" s="26">
        <f t="shared" si="1"/>
        <v>140800</v>
      </c>
    </row>
    <row r="134" spans="1:7" s="47" customFormat="1" x14ac:dyDescent="0.2">
      <c r="A134" s="8"/>
      <c r="B134" s="8" t="s">
        <v>258</v>
      </c>
      <c r="C134" s="23" t="s">
        <v>300</v>
      </c>
      <c r="D134" s="24" t="s">
        <v>279</v>
      </c>
      <c r="E134" s="26">
        <v>220</v>
      </c>
      <c r="F134" s="25">
        <v>340</v>
      </c>
      <c r="G134" s="26">
        <f t="shared" si="1"/>
        <v>74800</v>
      </c>
    </row>
    <row r="135" spans="1:7" s="47" customFormat="1" x14ac:dyDescent="0.2">
      <c r="A135" s="8"/>
      <c r="B135" s="8"/>
      <c r="C135" s="23"/>
      <c r="D135" s="24"/>
      <c r="E135" s="26"/>
      <c r="F135" s="25"/>
      <c r="G135" s="26"/>
    </row>
    <row r="136" spans="1:7" s="47" customFormat="1" ht="84" x14ac:dyDescent="0.2">
      <c r="A136" s="8">
        <v>3</v>
      </c>
      <c r="B136" s="8">
        <v>5</v>
      </c>
      <c r="C136" s="23" t="s">
        <v>326</v>
      </c>
      <c r="D136" s="24" t="s">
        <v>251</v>
      </c>
      <c r="E136" s="26">
        <v>1500</v>
      </c>
      <c r="F136" s="25">
        <v>250</v>
      </c>
      <c r="G136" s="26">
        <f>E136*F136</f>
        <v>375000</v>
      </c>
    </row>
    <row r="137" spans="1:7" s="47" customFormat="1" x14ac:dyDescent="0.2">
      <c r="A137" s="8"/>
      <c r="B137" s="8"/>
      <c r="C137" s="43"/>
      <c r="D137" s="23"/>
      <c r="E137" s="24"/>
      <c r="F137" s="26"/>
      <c r="G137" s="25"/>
    </row>
    <row r="138" spans="1:7" s="14" customFormat="1" x14ac:dyDescent="0.2">
      <c r="A138" s="32">
        <v>3</v>
      </c>
      <c r="B138" s="32"/>
      <c r="C138" s="16" t="s">
        <v>487</v>
      </c>
      <c r="D138" s="33"/>
      <c r="E138" s="30"/>
      <c r="F138" s="34"/>
      <c r="G138" s="30">
        <f>SUM(G114:G137)</f>
        <v>2654600</v>
      </c>
    </row>
    <row r="139" spans="1:7" s="47" customFormat="1" x14ac:dyDescent="0.2">
      <c r="A139" s="8"/>
      <c r="B139" s="8"/>
      <c r="C139" s="23"/>
      <c r="D139" s="24"/>
      <c r="E139" s="26"/>
      <c r="F139" s="25"/>
      <c r="G139" s="26"/>
    </row>
    <row r="141" spans="1:7" s="49" customFormat="1" x14ac:dyDescent="0.2">
      <c r="A141" s="32">
        <v>4</v>
      </c>
      <c r="B141" s="32"/>
      <c r="C141" s="16" t="s">
        <v>327</v>
      </c>
      <c r="D141" s="33"/>
      <c r="E141" s="30"/>
      <c r="F141" s="34"/>
      <c r="G141" s="30"/>
    </row>
    <row r="142" spans="1:7" s="37" customFormat="1" x14ac:dyDescent="0.2">
      <c r="A142" s="8"/>
      <c r="B142" s="8"/>
      <c r="C142" s="9"/>
      <c r="D142" s="10"/>
      <c r="E142" s="11"/>
      <c r="F142" s="12"/>
      <c r="G142" s="11"/>
    </row>
    <row r="143" spans="1:7" x14ac:dyDescent="0.2">
      <c r="C143" s="9" t="s">
        <v>13</v>
      </c>
    </row>
    <row r="144" spans="1:7" ht="144" x14ac:dyDescent="0.2">
      <c r="C144" s="9" t="s">
        <v>328</v>
      </c>
    </row>
    <row r="145" spans="1:7" ht="108" x14ac:dyDescent="0.2">
      <c r="C145" s="9" t="s">
        <v>329</v>
      </c>
    </row>
    <row r="146" spans="1:7" ht="48" x14ac:dyDescent="0.2">
      <c r="C146" s="9" t="s">
        <v>330</v>
      </c>
    </row>
    <row r="147" spans="1:7" ht="108" x14ac:dyDescent="0.2">
      <c r="C147" s="9" t="s">
        <v>331</v>
      </c>
    </row>
    <row r="149" spans="1:7" s="37" customFormat="1" x14ac:dyDescent="0.2">
      <c r="A149" s="8" t="s">
        <v>332</v>
      </c>
      <c r="B149" s="8"/>
      <c r="C149" s="48" t="s">
        <v>333</v>
      </c>
      <c r="D149" s="10"/>
      <c r="E149" s="11"/>
      <c r="F149" s="12"/>
      <c r="G149" s="11"/>
    </row>
    <row r="151" spans="1:7" ht="108" x14ac:dyDescent="0.2">
      <c r="A151" s="8" t="s">
        <v>332</v>
      </c>
      <c r="B151" s="8" t="s">
        <v>334</v>
      </c>
      <c r="C151" s="9" t="s">
        <v>335</v>
      </c>
      <c r="D151" s="10" t="s">
        <v>248</v>
      </c>
      <c r="E151" s="11">
        <v>5</v>
      </c>
      <c r="G151" s="26">
        <f>E151*F151</f>
        <v>0</v>
      </c>
    </row>
    <row r="153" spans="1:7" ht="240" x14ac:dyDescent="0.2">
      <c r="A153" s="8" t="s">
        <v>332</v>
      </c>
      <c r="B153" s="8" t="s">
        <v>336</v>
      </c>
      <c r="C153" s="9" t="s">
        <v>337</v>
      </c>
    </row>
    <row r="154" spans="1:7" x14ac:dyDescent="0.2">
      <c r="B154" s="8" t="s">
        <v>255</v>
      </c>
      <c r="C154" s="9" t="s">
        <v>338</v>
      </c>
      <c r="D154" s="10" t="s">
        <v>248</v>
      </c>
      <c r="E154" s="11">
        <v>1</v>
      </c>
      <c r="G154" s="11">
        <f t="shared" ref="G154:G157" si="2">E154*F154</f>
        <v>0</v>
      </c>
    </row>
    <row r="155" spans="1:7" x14ac:dyDescent="0.2">
      <c r="B155" s="8" t="s">
        <v>256</v>
      </c>
      <c r="C155" s="9" t="s">
        <v>339</v>
      </c>
      <c r="D155" s="10" t="s">
        <v>248</v>
      </c>
      <c r="E155" s="11">
        <v>1</v>
      </c>
      <c r="G155" s="11">
        <f t="shared" si="2"/>
        <v>0</v>
      </c>
    </row>
    <row r="156" spans="1:7" x14ac:dyDescent="0.2">
      <c r="B156" s="8" t="s">
        <v>257</v>
      </c>
      <c r="C156" s="9" t="s">
        <v>340</v>
      </c>
      <c r="D156" s="10" t="s">
        <v>248</v>
      </c>
      <c r="E156" s="11">
        <v>5</v>
      </c>
      <c r="G156" s="11">
        <f t="shared" si="2"/>
        <v>0</v>
      </c>
    </row>
    <row r="157" spans="1:7" x14ac:dyDescent="0.2">
      <c r="B157" s="8" t="s">
        <v>258</v>
      </c>
      <c r="C157" s="9" t="s">
        <v>341</v>
      </c>
      <c r="D157" s="10" t="s">
        <v>248</v>
      </c>
      <c r="E157" s="11">
        <v>5</v>
      </c>
      <c r="G157" s="11">
        <f t="shared" si="2"/>
        <v>0</v>
      </c>
    </row>
    <row r="159" spans="1:7" ht="132" x14ac:dyDescent="0.2">
      <c r="A159" s="8" t="s">
        <v>332</v>
      </c>
      <c r="B159" s="8" t="s">
        <v>342</v>
      </c>
      <c r="C159" s="9" t="s">
        <v>343</v>
      </c>
      <c r="D159" s="10" t="s">
        <v>248</v>
      </c>
      <c r="E159" s="11">
        <v>10</v>
      </c>
      <c r="G159" s="26">
        <f>E159*F159</f>
        <v>0</v>
      </c>
    </row>
    <row r="161" spans="1:7" ht="132" x14ac:dyDescent="0.2">
      <c r="A161" s="8" t="s">
        <v>332</v>
      </c>
      <c r="B161" s="8" t="s">
        <v>344</v>
      </c>
      <c r="C161" s="9" t="s">
        <v>345</v>
      </c>
      <c r="D161" s="10" t="s">
        <v>248</v>
      </c>
      <c r="E161" s="11">
        <v>18</v>
      </c>
      <c r="G161" s="26">
        <f>E161*F161</f>
        <v>0</v>
      </c>
    </row>
    <row r="163" spans="1:7" ht="180" x14ac:dyDescent="0.2">
      <c r="A163" s="8" t="s">
        <v>332</v>
      </c>
      <c r="B163" s="8" t="s">
        <v>346</v>
      </c>
      <c r="C163" s="9" t="s">
        <v>347</v>
      </c>
      <c r="D163" s="10" t="s">
        <v>246</v>
      </c>
      <c r="E163" s="11">
        <v>1</v>
      </c>
      <c r="G163" s="26">
        <f>E163*F163</f>
        <v>0</v>
      </c>
    </row>
    <row r="165" spans="1:7" ht="168" x14ac:dyDescent="0.2">
      <c r="A165" s="8" t="s">
        <v>332</v>
      </c>
      <c r="B165" s="8" t="s">
        <v>348</v>
      </c>
      <c r="C165" s="9" t="s">
        <v>349</v>
      </c>
      <c r="D165" s="10" t="s">
        <v>246</v>
      </c>
      <c r="E165" s="11">
        <v>1</v>
      </c>
      <c r="G165" s="26">
        <f>E165*F165</f>
        <v>0</v>
      </c>
    </row>
    <row r="167" spans="1:7" ht="168" x14ac:dyDescent="0.2">
      <c r="A167" s="8" t="s">
        <v>332</v>
      </c>
      <c r="B167" s="8" t="s">
        <v>350</v>
      </c>
      <c r="C167" s="9" t="s">
        <v>351</v>
      </c>
      <c r="D167" s="10" t="s">
        <v>246</v>
      </c>
      <c r="E167" s="11">
        <v>1</v>
      </c>
      <c r="G167" s="26">
        <f>E167*F167</f>
        <v>0</v>
      </c>
    </row>
    <row r="169" spans="1:7" ht="168" x14ac:dyDescent="0.2">
      <c r="A169" s="8" t="s">
        <v>332</v>
      </c>
      <c r="B169" s="8" t="s">
        <v>352</v>
      </c>
      <c r="C169" s="9" t="s">
        <v>353</v>
      </c>
      <c r="D169" s="10" t="s">
        <v>246</v>
      </c>
      <c r="E169" s="11">
        <v>1</v>
      </c>
      <c r="G169" s="26">
        <f>E169*F169</f>
        <v>0</v>
      </c>
    </row>
    <row r="171" spans="1:7" ht="168" x14ac:dyDescent="0.2">
      <c r="A171" s="8" t="s">
        <v>332</v>
      </c>
      <c r="B171" s="8">
        <v>15</v>
      </c>
      <c r="C171" s="9" t="s">
        <v>354</v>
      </c>
      <c r="D171" s="10" t="s">
        <v>246</v>
      </c>
      <c r="E171" s="11">
        <v>1</v>
      </c>
      <c r="G171" s="26">
        <f>E171*F171</f>
        <v>0</v>
      </c>
    </row>
    <row r="173" spans="1:7" ht="168" x14ac:dyDescent="0.2">
      <c r="A173" s="8" t="s">
        <v>332</v>
      </c>
      <c r="B173" s="8">
        <v>16</v>
      </c>
      <c r="C173" s="9" t="s">
        <v>355</v>
      </c>
      <c r="D173" s="10" t="s">
        <v>246</v>
      </c>
      <c r="E173" s="11">
        <v>1</v>
      </c>
      <c r="G173" s="26">
        <f>E173*F173</f>
        <v>0</v>
      </c>
    </row>
    <row r="175" spans="1:7" ht="168" x14ac:dyDescent="0.2">
      <c r="A175" s="8" t="s">
        <v>332</v>
      </c>
      <c r="B175" s="8">
        <v>17</v>
      </c>
      <c r="C175" s="9" t="s">
        <v>356</v>
      </c>
      <c r="D175" s="10" t="s">
        <v>246</v>
      </c>
      <c r="E175" s="11">
        <v>1</v>
      </c>
      <c r="G175" s="26">
        <f>E175*F175</f>
        <v>0</v>
      </c>
    </row>
    <row r="177" spans="1:7" ht="168" x14ac:dyDescent="0.2">
      <c r="A177" s="8" t="s">
        <v>332</v>
      </c>
      <c r="B177" s="8">
        <v>18</v>
      </c>
      <c r="C177" s="9" t="s">
        <v>357</v>
      </c>
      <c r="D177" s="10" t="s">
        <v>246</v>
      </c>
      <c r="E177" s="11">
        <v>1</v>
      </c>
      <c r="G177" s="26">
        <f>E177*F177</f>
        <v>0</v>
      </c>
    </row>
    <row r="179" spans="1:7" ht="168" x14ac:dyDescent="0.2">
      <c r="A179" s="8" t="s">
        <v>332</v>
      </c>
      <c r="B179" s="8">
        <v>19</v>
      </c>
      <c r="C179" s="9" t="s">
        <v>358</v>
      </c>
      <c r="D179" s="10" t="s">
        <v>246</v>
      </c>
      <c r="E179" s="11">
        <v>1</v>
      </c>
      <c r="G179" s="26">
        <f>E179*F179</f>
        <v>0</v>
      </c>
    </row>
    <row r="181" spans="1:7" ht="168" x14ac:dyDescent="0.2">
      <c r="A181" s="8" t="s">
        <v>332</v>
      </c>
      <c r="B181" s="8">
        <v>20</v>
      </c>
      <c r="C181" s="9" t="s">
        <v>359</v>
      </c>
      <c r="D181" s="10" t="s">
        <v>246</v>
      </c>
      <c r="E181" s="11">
        <v>1</v>
      </c>
      <c r="G181" s="26">
        <f>E181*F181</f>
        <v>0</v>
      </c>
    </row>
    <row r="183" spans="1:7" ht="168" x14ac:dyDescent="0.2">
      <c r="A183" s="8" t="s">
        <v>332</v>
      </c>
      <c r="B183" s="8">
        <v>21</v>
      </c>
      <c r="C183" s="9" t="s">
        <v>360</v>
      </c>
      <c r="D183" s="10" t="s">
        <v>246</v>
      </c>
      <c r="E183" s="11">
        <v>1</v>
      </c>
      <c r="G183" s="26">
        <f>E183*F183</f>
        <v>0</v>
      </c>
    </row>
    <row r="185" spans="1:7" ht="120" x14ac:dyDescent="0.2">
      <c r="A185" s="8" t="s">
        <v>332</v>
      </c>
      <c r="B185" s="8">
        <v>22</v>
      </c>
      <c r="C185" s="9" t="s">
        <v>361</v>
      </c>
      <c r="D185" s="10" t="s">
        <v>248</v>
      </c>
      <c r="E185" s="11">
        <v>60</v>
      </c>
      <c r="G185" s="26">
        <f>E185*F185</f>
        <v>0</v>
      </c>
    </row>
    <row r="187" spans="1:7" ht="132" x14ac:dyDescent="0.2">
      <c r="A187" s="8" t="s">
        <v>332</v>
      </c>
      <c r="B187" s="8">
        <v>23</v>
      </c>
      <c r="C187" s="9" t="s">
        <v>362</v>
      </c>
      <c r="D187" s="10" t="s">
        <v>248</v>
      </c>
      <c r="E187" s="11">
        <v>10</v>
      </c>
      <c r="G187" s="26">
        <f>E187*F187</f>
        <v>0</v>
      </c>
    </row>
    <row r="189" spans="1:7" ht="108" x14ac:dyDescent="0.2">
      <c r="A189" s="8" t="s">
        <v>332</v>
      </c>
      <c r="B189" s="8">
        <v>24</v>
      </c>
      <c r="C189" s="9" t="s">
        <v>363</v>
      </c>
      <c r="D189" s="10" t="s">
        <v>248</v>
      </c>
      <c r="E189" s="11">
        <v>1</v>
      </c>
      <c r="G189" s="26">
        <f>E189*F189</f>
        <v>0</v>
      </c>
    </row>
    <row r="191" spans="1:7" ht="132" x14ac:dyDescent="0.2">
      <c r="A191" s="8" t="s">
        <v>332</v>
      </c>
      <c r="B191" s="8">
        <v>25</v>
      </c>
      <c r="C191" s="9" t="s">
        <v>364</v>
      </c>
      <c r="D191" s="10" t="s">
        <v>248</v>
      </c>
      <c r="E191" s="11">
        <v>1</v>
      </c>
      <c r="G191" s="26">
        <f>E191*F191</f>
        <v>0</v>
      </c>
    </row>
    <row r="193" spans="1:7" ht="144" x14ac:dyDescent="0.2">
      <c r="A193" s="8" t="s">
        <v>332</v>
      </c>
      <c r="B193" s="8">
        <v>26</v>
      </c>
      <c r="C193" s="9" t="s">
        <v>365</v>
      </c>
      <c r="D193" s="10" t="s">
        <v>248</v>
      </c>
      <c r="E193" s="11">
        <v>22</v>
      </c>
      <c r="G193" s="26">
        <f>E193*F193</f>
        <v>0</v>
      </c>
    </row>
    <row r="195" spans="1:7" ht="192" x14ac:dyDescent="0.2">
      <c r="A195" s="8" t="s">
        <v>332</v>
      </c>
      <c r="B195" s="8">
        <v>27</v>
      </c>
      <c r="C195" s="9" t="s">
        <v>366</v>
      </c>
      <c r="D195" s="10" t="s">
        <v>248</v>
      </c>
      <c r="E195" s="11">
        <v>1</v>
      </c>
      <c r="G195" s="26">
        <f>E195*F195</f>
        <v>0</v>
      </c>
    </row>
    <row r="197" spans="1:7" ht="180" x14ac:dyDescent="0.2">
      <c r="A197" s="8" t="s">
        <v>332</v>
      </c>
      <c r="B197" s="8">
        <v>28</v>
      </c>
      <c r="C197" s="9" t="s">
        <v>367</v>
      </c>
      <c r="D197" s="10" t="s">
        <v>246</v>
      </c>
      <c r="E197" s="11">
        <v>7</v>
      </c>
      <c r="G197" s="26">
        <f>E197*F197</f>
        <v>0</v>
      </c>
    </row>
    <row r="199" spans="1:7" ht="180" x14ac:dyDescent="0.2">
      <c r="A199" s="8" t="s">
        <v>332</v>
      </c>
      <c r="B199" s="8">
        <v>29</v>
      </c>
      <c r="C199" s="9" t="s">
        <v>368</v>
      </c>
      <c r="D199" s="10" t="s">
        <v>369</v>
      </c>
      <c r="E199" s="11">
        <v>35</v>
      </c>
      <c r="G199" s="26">
        <f>E199*F199</f>
        <v>0</v>
      </c>
    </row>
    <row r="201" spans="1:7" ht="144" x14ac:dyDescent="0.2">
      <c r="A201" s="8" t="s">
        <v>332</v>
      </c>
      <c r="B201" s="8">
        <v>30</v>
      </c>
      <c r="C201" s="9" t="s">
        <v>370</v>
      </c>
      <c r="D201" s="10" t="s">
        <v>246</v>
      </c>
      <c r="E201" s="11">
        <v>1</v>
      </c>
      <c r="G201" s="26">
        <f>E201*F201</f>
        <v>0</v>
      </c>
    </row>
    <row r="203" spans="1:7" ht="120" x14ac:dyDescent="0.2">
      <c r="A203" s="8" t="s">
        <v>332</v>
      </c>
      <c r="B203" s="8" t="s">
        <v>371</v>
      </c>
      <c r="C203" s="9" t="s">
        <v>372</v>
      </c>
      <c r="D203" s="10" t="s">
        <v>248</v>
      </c>
      <c r="E203" s="11">
        <v>1</v>
      </c>
      <c r="G203" s="26">
        <f>E203*F203</f>
        <v>0</v>
      </c>
    </row>
    <row r="205" spans="1:7" ht="120" x14ac:dyDescent="0.2">
      <c r="A205" s="8" t="s">
        <v>332</v>
      </c>
      <c r="B205" s="8" t="s">
        <v>373</v>
      </c>
      <c r="C205" s="9" t="s">
        <v>372</v>
      </c>
      <c r="D205" s="10" t="s">
        <v>248</v>
      </c>
      <c r="E205" s="11">
        <v>1</v>
      </c>
      <c r="G205" s="26">
        <f>E205*F205</f>
        <v>0</v>
      </c>
    </row>
    <row r="207" spans="1:7" ht="120" x14ac:dyDescent="0.2">
      <c r="A207" s="8" t="s">
        <v>332</v>
      </c>
      <c r="B207" s="8" t="s">
        <v>374</v>
      </c>
      <c r="C207" s="9" t="s">
        <v>375</v>
      </c>
      <c r="D207" s="10" t="s">
        <v>248</v>
      </c>
      <c r="E207" s="11">
        <v>1</v>
      </c>
      <c r="G207" s="26">
        <f>E207*F207</f>
        <v>0</v>
      </c>
    </row>
    <row r="209" spans="1:7" ht="120" x14ac:dyDescent="0.2">
      <c r="A209" s="8" t="s">
        <v>332</v>
      </c>
      <c r="B209" s="8" t="s">
        <v>376</v>
      </c>
      <c r="C209" s="9" t="s">
        <v>377</v>
      </c>
      <c r="D209" s="10" t="s">
        <v>248</v>
      </c>
      <c r="E209" s="11">
        <v>1</v>
      </c>
      <c r="G209" s="26">
        <f>E209*F209</f>
        <v>0</v>
      </c>
    </row>
    <row r="211" spans="1:7" ht="192" x14ac:dyDescent="0.2">
      <c r="A211" s="8" t="s">
        <v>378</v>
      </c>
      <c r="B211" s="8">
        <v>35</v>
      </c>
      <c r="C211" s="9" t="s">
        <v>379</v>
      </c>
    </row>
    <row r="212" spans="1:7" x14ac:dyDescent="0.2">
      <c r="B212" s="8" t="s">
        <v>255</v>
      </c>
      <c r="C212" s="9" t="s">
        <v>380</v>
      </c>
      <c r="D212" s="10" t="s">
        <v>248</v>
      </c>
      <c r="E212" s="11">
        <v>1</v>
      </c>
      <c r="G212" s="26">
        <f>E212*F212</f>
        <v>0</v>
      </c>
    </row>
    <row r="213" spans="1:7" x14ac:dyDescent="0.2">
      <c r="B213" s="8" t="s">
        <v>256</v>
      </c>
      <c r="C213" s="9" t="s">
        <v>381</v>
      </c>
      <c r="D213" s="10" t="s">
        <v>248</v>
      </c>
      <c r="E213" s="11">
        <v>8</v>
      </c>
      <c r="G213" s="26">
        <f>E213*F213</f>
        <v>0</v>
      </c>
    </row>
    <row r="214" spans="1:7" x14ac:dyDescent="0.2">
      <c r="B214" s="8" t="s">
        <v>257</v>
      </c>
      <c r="C214" s="9" t="s">
        <v>382</v>
      </c>
      <c r="D214" s="10" t="s">
        <v>248</v>
      </c>
      <c r="E214" s="11">
        <v>2</v>
      </c>
      <c r="G214" s="26">
        <f>E214*F214</f>
        <v>0</v>
      </c>
    </row>
    <row r="216" spans="1:7" x14ac:dyDescent="0.2">
      <c r="A216" s="8" t="s">
        <v>378</v>
      </c>
      <c r="C216" s="48" t="s">
        <v>383</v>
      </c>
    </row>
    <row r="218" spans="1:7" ht="108" x14ac:dyDescent="0.2">
      <c r="A218" s="8" t="s">
        <v>378</v>
      </c>
      <c r="B218" s="8" t="s">
        <v>334</v>
      </c>
      <c r="C218" s="9" t="s">
        <v>384</v>
      </c>
      <c r="D218" s="10" t="s">
        <v>248</v>
      </c>
      <c r="E218" s="42">
        <v>5</v>
      </c>
      <c r="G218" s="11">
        <f>E218*F218</f>
        <v>0</v>
      </c>
    </row>
    <row r="220" spans="1:7" ht="240" x14ac:dyDescent="0.2">
      <c r="A220" s="8" t="s">
        <v>378</v>
      </c>
      <c r="B220" s="8" t="s">
        <v>336</v>
      </c>
      <c r="C220" s="9" t="s">
        <v>385</v>
      </c>
    </row>
    <row r="221" spans="1:7" x14ac:dyDescent="0.2">
      <c r="B221" s="8" t="s">
        <v>255</v>
      </c>
      <c r="C221" s="9" t="s">
        <v>338</v>
      </c>
      <c r="D221" s="10" t="s">
        <v>248</v>
      </c>
      <c r="E221" s="11">
        <v>1</v>
      </c>
      <c r="G221" s="11">
        <f t="shared" ref="G221:G224" si="3">E221*F221</f>
        <v>0</v>
      </c>
    </row>
    <row r="222" spans="1:7" x14ac:dyDescent="0.2">
      <c r="C222" s="9" t="s">
        <v>339</v>
      </c>
      <c r="D222" s="10" t="s">
        <v>248</v>
      </c>
      <c r="E222" s="11">
        <v>1</v>
      </c>
      <c r="G222" s="11">
        <f t="shared" si="3"/>
        <v>0</v>
      </c>
    </row>
    <row r="223" spans="1:7" x14ac:dyDescent="0.2">
      <c r="B223" s="8" t="s">
        <v>257</v>
      </c>
      <c r="C223" s="9" t="s">
        <v>340</v>
      </c>
      <c r="D223" s="10" t="s">
        <v>248</v>
      </c>
      <c r="E223" s="11">
        <v>5</v>
      </c>
      <c r="G223" s="11">
        <f t="shared" si="3"/>
        <v>0</v>
      </c>
    </row>
    <row r="224" spans="1:7" x14ac:dyDescent="0.2">
      <c r="B224" s="8" t="s">
        <v>258</v>
      </c>
      <c r="C224" s="9" t="s">
        <v>341</v>
      </c>
      <c r="D224" s="10" t="s">
        <v>248</v>
      </c>
      <c r="E224" s="11">
        <v>5</v>
      </c>
      <c r="G224" s="11">
        <f t="shared" si="3"/>
        <v>0</v>
      </c>
    </row>
    <row r="226" spans="1:7" ht="132" x14ac:dyDescent="0.2">
      <c r="A226" s="8" t="s">
        <v>378</v>
      </c>
      <c r="B226" s="8" t="s">
        <v>342</v>
      </c>
      <c r="C226" s="9" t="s">
        <v>386</v>
      </c>
      <c r="D226" s="10" t="s">
        <v>248</v>
      </c>
      <c r="E226" s="11">
        <v>9</v>
      </c>
      <c r="G226" s="11">
        <f>E226*F226</f>
        <v>0</v>
      </c>
    </row>
    <row r="228" spans="1:7" ht="132" x14ac:dyDescent="0.2">
      <c r="A228" s="8" t="s">
        <v>378</v>
      </c>
      <c r="B228" s="8" t="s">
        <v>344</v>
      </c>
      <c r="C228" s="9" t="s">
        <v>387</v>
      </c>
      <c r="D228" s="10" t="s">
        <v>248</v>
      </c>
      <c r="E228" s="11">
        <v>18</v>
      </c>
      <c r="G228" s="11">
        <f t="shared" ref="G228:G232" si="4">E228*F228</f>
        <v>0</v>
      </c>
    </row>
    <row r="230" spans="1:7" ht="168" x14ac:dyDescent="0.2">
      <c r="A230" s="8" t="s">
        <v>378</v>
      </c>
      <c r="B230" s="8" t="s">
        <v>346</v>
      </c>
      <c r="C230" s="9" t="s">
        <v>388</v>
      </c>
      <c r="D230" s="10" t="s">
        <v>246</v>
      </c>
      <c r="E230" s="11">
        <v>1</v>
      </c>
      <c r="G230" s="11">
        <f t="shared" si="4"/>
        <v>0</v>
      </c>
    </row>
    <row r="232" spans="1:7" ht="168" x14ac:dyDescent="0.2">
      <c r="A232" s="8" t="s">
        <v>378</v>
      </c>
      <c r="B232" s="8" t="s">
        <v>348</v>
      </c>
      <c r="C232" s="9" t="s">
        <v>389</v>
      </c>
      <c r="D232" s="10" t="s">
        <v>246</v>
      </c>
      <c r="E232" s="11">
        <v>1</v>
      </c>
      <c r="G232" s="11">
        <f t="shared" si="4"/>
        <v>0</v>
      </c>
    </row>
    <row r="234" spans="1:7" ht="168" x14ac:dyDescent="0.2">
      <c r="A234" s="8" t="s">
        <v>378</v>
      </c>
      <c r="B234" s="8" t="s">
        <v>350</v>
      </c>
      <c r="C234" s="9" t="s">
        <v>390</v>
      </c>
      <c r="D234" s="10" t="s">
        <v>246</v>
      </c>
      <c r="E234" s="11">
        <v>1</v>
      </c>
      <c r="G234" s="26">
        <f>E234*F234</f>
        <v>0</v>
      </c>
    </row>
    <row r="236" spans="1:7" ht="168" x14ac:dyDescent="0.2">
      <c r="A236" s="8" t="s">
        <v>378</v>
      </c>
      <c r="B236" s="8" t="s">
        <v>352</v>
      </c>
      <c r="C236" s="9" t="s">
        <v>391</v>
      </c>
      <c r="D236" s="10" t="s">
        <v>246</v>
      </c>
      <c r="E236" s="11">
        <v>1</v>
      </c>
      <c r="G236" s="26">
        <f>E236*F236</f>
        <v>0</v>
      </c>
    </row>
    <row r="238" spans="1:7" ht="168" x14ac:dyDescent="0.2">
      <c r="A238" s="8" t="s">
        <v>378</v>
      </c>
      <c r="B238" s="8">
        <v>15</v>
      </c>
      <c r="C238" s="9" t="s">
        <v>392</v>
      </c>
      <c r="D238" s="10" t="s">
        <v>246</v>
      </c>
      <c r="E238" s="11">
        <v>1</v>
      </c>
      <c r="G238" s="26">
        <f>E238*F238</f>
        <v>0</v>
      </c>
    </row>
    <row r="240" spans="1:7" ht="168" x14ac:dyDescent="0.2">
      <c r="A240" s="8" t="s">
        <v>378</v>
      </c>
      <c r="B240" s="8">
        <v>16</v>
      </c>
      <c r="C240" s="9" t="s">
        <v>393</v>
      </c>
      <c r="D240" s="10" t="s">
        <v>246</v>
      </c>
      <c r="E240" s="11">
        <v>1</v>
      </c>
      <c r="G240" s="26">
        <f>E240*F240</f>
        <v>0</v>
      </c>
    </row>
    <row r="242" spans="1:7" ht="168" x14ac:dyDescent="0.2">
      <c r="A242" s="8" t="s">
        <v>378</v>
      </c>
      <c r="B242" s="8">
        <v>17</v>
      </c>
      <c r="C242" s="9" t="s">
        <v>394</v>
      </c>
      <c r="D242" s="10" t="s">
        <v>246</v>
      </c>
      <c r="E242" s="11">
        <v>1</v>
      </c>
      <c r="G242" s="26">
        <f>E242*F242</f>
        <v>0</v>
      </c>
    </row>
    <row r="244" spans="1:7" ht="168" x14ac:dyDescent="0.2">
      <c r="A244" s="8" t="s">
        <v>378</v>
      </c>
      <c r="B244" s="8">
        <v>18</v>
      </c>
      <c r="C244" s="9" t="s">
        <v>395</v>
      </c>
      <c r="D244" s="10" t="s">
        <v>246</v>
      </c>
      <c r="E244" s="11">
        <v>1</v>
      </c>
      <c r="G244" s="26">
        <f>E244*F244</f>
        <v>0</v>
      </c>
    </row>
    <row r="246" spans="1:7" ht="168" x14ac:dyDescent="0.2">
      <c r="A246" s="8" t="s">
        <v>378</v>
      </c>
      <c r="B246" s="8">
        <v>19</v>
      </c>
      <c r="C246" s="9" t="s">
        <v>396</v>
      </c>
      <c r="D246" s="10" t="s">
        <v>246</v>
      </c>
      <c r="E246" s="11">
        <v>1</v>
      </c>
      <c r="G246" s="26">
        <f>E246*F246</f>
        <v>0</v>
      </c>
    </row>
    <row r="248" spans="1:7" ht="168" x14ac:dyDescent="0.2">
      <c r="A248" s="8" t="s">
        <v>378</v>
      </c>
      <c r="B248" s="8">
        <v>20</v>
      </c>
      <c r="C248" s="9" t="s">
        <v>397</v>
      </c>
      <c r="D248" s="10" t="s">
        <v>246</v>
      </c>
      <c r="E248" s="11">
        <v>1</v>
      </c>
      <c r="G248" s="26">
        <f>E248*F248</f>
        <v>0</v>
      </c>
    </row>
    <row r="250" spans="1:7" ht="168" x14ac:dyDescent="0.2">
      <c r="A250" s="8" t="s">
        <v>378</v>
      </c>
      <c r="B250" s="8">
        <v>21</v>
      </c>
      <c r="C250" s="9" t="s">
        <v>398</v>
      </c>
      <c r="D250" s="10" t="s">
        <v>246</v>
      </c>
      <c r="E250" s="11">
        <v>1</v>
      </c>
      <c r="G250" s="26">
        <f>E250*F250</f>
        <v>0</v>
      </c>
    </row>
    <row r="252" spans="1:7" ht="120" x14ac:dyDescent="0.2">
      <c r="A252" s="8" t="s">
        <v>378</v>
      </c>
      <c r="B252" s="8">
        <v>22</v>
      </c>
      <c r="C252" s="9" t="s">
        <v>399</v>
      </c>
      <c r="D252" s="10" t="s">
        <v>248</v>
      </c>
      <c r="E252" s="11">
        <v>10</v>
      </c>
      <c r="G252" s="26">
        <f>E252*F252</f>
        <v>0</v>
      </c>
    </row>
    <row r="254" spans="1:7" ht="132" x14ac:dyDescent="0.2">
      <c r="A254" s="8" t="s">
        <v>378</v>
      </c>
      <c r="B254" s="8">
        <v>23</v>
      </c>
      <c r="C254" s="9" t="s">
        <v>400</v>
      </c>
      <c r="D254" s="10" t="s">
        <v>248</v>
      </c>
      <c r="E254" s="11">
        <v>10</v>
      </c>
      <c r="G254" s="26">
        <f>E254*F254</f>
        <v>0</v>
      </c>
    </row>
    <row r="256" spans="1:7" ht="120" x14ac:dyDescent="0.2">
      <c r="A256" s="8" t="s">
        <v>378</v>
      </c>
      <c r="B256" s="8">
        <v>24</v>
      </c>
      <c r="C256" s="9" t="s">
        <v>401</v>
      </c>
      <c r="D256" s="10" t="s">
        <v>248</v>
      </c>
      <c r="E256" s="11">
        <v>1</v>
      </c>
      <c r="G256" s="26">
        <f>E256*F256</f>
        <v>0</v>
      </c>
    </row>
    <row r="258" spans="1:7" ht="132" x14ac:dyDescent="0.2">
      <c r="A258" s="8" t="s">
        <v>378</v>
      </c>
      <c r="B258" s="8">
        <v>25</v>
      </c>
      <c r="C258" s="9" t="s">
        <v>402</v>
      </c>
      <c r="D258" s="10" t="s">
        <v>248</v>
      </c>
      <c r="E258" s="11">
        <v>1</v>
      </c>
      <c r="G258" s="26">
        <f>E258*F258</f>
        <v>0</v>
      </c>
    </row>
    <row r="260" spans="1:7" ht="144" x14ac:dyDescent="0.2">
      <c r="A260" s="8" t="s">
        <v>378</v>
      </c>
      <c r="B260" s="8">
        <v>26</v>
      </c>
      <c r="C260" s="9" t="s">
        <v>403</v>
      </c>
      <c r="D260" s="10" t="s">
        <v>248</v>
      </c>
      <c r="E260" s="11">
        <v>22</v>
      </c>
      <c r="G260" s="26">
        <f>E260*F260</f>
        <v>0</v>
      </c>
    </row>
    <row r="262" spans="1:7" ht="192" x14ac:dyDescent="0.2">
      <c r="A262" s="8" t="s">
        <v>378</v>
      </c>
      <c r="B262" s="8">
        <v>27</v>
      </c>
      <c r="C262" s="9" t="s">
        <v>404</v>
      </c>
      <c r="D262" s="10" t="s">
        <v>248</v>
      </c>
      <c r="E262" s="11">
        <v>1</v>
      </c>
      <c r="G262" s="26">
        <f>E262*F262</f>
        <v>0</v>
      </c>
    </row>
    <row r="264" spans="1:7" ht="180" x14ac:dyDescent="0.2">
      <c r="A264" s="8" t="s">
        <v>378</v>
      </c>
      <c r="B264" s="8">
        <v>28</v>
      </c>
      <c r="C264" s="9" t="s">
        <v>367</v>
      </c>
      <c r="D264" s="10" t="s">
        <v>246</v>
      </c>
      <c r="E264" s="11">
        <v>9</v>
      </c>
      <c r="G264" s="26">
        <f>E264*F264</f>
        <v>0</v>
      </c>
    </row>
    <row r="266" spans="1:7" ht="180" x14ac:dyDescent="0.2">
      <c r="A266" s="8" t="s">
        <v>378</v>
      </c>
      <c r="B266" s="8">
        <v>29</v>
      </c>
      <c r="C266" s="9" t="s">
        <v>405</v>
      </c>
      <c r="D266" s="10" t="s">
        <v>369</v>
      </c>
      <c r="E266" s="11">
        <v>20</v>
      </c>
      <c r="G266" s="26">
        <f>E266*F266</f>
        <v>0</v>
      </c>
    </row>
    <row r="268" spans="1:7" ht="144" x14ac:dyDescent="0.2">
      <c r="A268" s="8" t="s">
        <v>378</v>
      </c>
      <c r="B268" s="8">
        <v>30</v>
      </c>
      <c r="C268" s="9" t="s">
        <v>406</v>
      </c>
      <c r="D268" s="10" t="s">
        <v>246</v>
      </c>
      <c r="E268" s="11">
        <v>1</v>
      </c>
      <c r="G268" s="26">
        <f>E268*F268</f>
        <v>0</v>
      </c>
    </row>
    <row r="270" spans="1:7" ht="120" x14ac:dyDescent="0.2">
      <c r="A270" s="8" t="s">
        <v>378</v>
      </c>
      <c r="B270" s="8" t="s">
        <v>371</v>
      </c>
      <c r="C270" s="9" t="s">
        <v>407</v>
      </c>
      <c r="D270" s="10" t="s">
        <v>248</v>
      </c>
      <c r="E270" s="11">
        <v>1</v>
      </c>
      <c r="G270" s="26">
        <f>E270*F270</f>
        <v>0</v>
      </c>
    </row>
    <row r="272" spans="1:7" ht="120" x14ac:dyDescent="0.2">
      <c r="A272" s="8" t="s">
        <v>378</v>
      </c>
      <c r="B272" s="8" t="s">
        <v>373</v>
      </c>
      <c r="C272" s="9" t="s">
        <v>407</v>
      </c>
      <c r="D272" s="10" t="s">
        <v>248</v>
      </c>
      <c r="E272" s="11">
        <v>1</v>
      </c>
      <c r="G272" s="26">
        <f>E272*F272</f>
        <v>0</v>
      </c>
    </row>
    <row r="274" spans="1:7" ht="120" x14ac:dyDescent="0.2">
      <c r="A274" s="8" t="s">
        <v>378</v>
      </c>
      <c r="B274" s="8" t="s">
        <v>374</v>
      </c>
      <c r="C274" s="9" t="s">
        <v>408</v>
      </c>
      <c r="D274" s="10" t="s">
        <v>248</v>
      </c>
      <c r="E274" s="11">
        <v>1</v>
      </c>
      <c r="G274" s="26">
        <f>E274*F274</f>
        <v>0</v>
      </c>
    </row>
    <row r="276" spans="1:7" ht="120" x14ac:dyDescent="0.2">
      <c r="A276" s="8" t="s">
        <v>378</v>
      </c>
      <c r="B276" s="8" t="s">
        <v>376</v>
      </c>
      <c r="C276" s="9" t="s">
        <v>409</v>
      </c>
      <c r="D276" s="10" t="s">
        <v>248</v>
      </c>
      <c r="E276" s="11">
        <v>1</v>
      </c>
      <c r="G276" s="26">
        <f>E276*F276</f>
        <v>0</v>
      </c>
    </row>
    <row r="278" spans="1:7" ht="180" x14ac:dyDescent="0.2">
      <c r="A278" s="8" t="s">
        <v>378</v>
      </c>
      <c r="B278" s="8">
        <v>35</v>
      </c>
      <c r="C278" s="9" t="s">
        <v>410</v>
      </c>
    </row>
    <row r="279" spans="1:7" x14ac:dyDescent="0.2">
      <c r="B279" s="8" t="s">
        <v>255</v>
      </c>
      <c r="C279" s="9" t="s">
        <v>380</v>
      </c>
      <c r="D279" s="10" t="s">
        <v>248</v>
      </c>
      <c r="E279" s="11">
        <v>1</v>
      </c>
      <c r="G279" s="11">
        <f>E279*F279</f>
        <v>0</v>
      </c>
    </row>
    <row r="280" spans="1:7" x14ac:dyDescent="0.2">
      <c r="B280" s="8" t="s">
        <v>256</v>
      </c>
      <c r="C280" s="9" t="s">
        <v>381</v>
      </c>
      <c r="D280" s="10" t="s">
        <v>248</v>
      </c>
      <c r="E280" s="11">
        <v>8</v>
      </c>
      <c r="G280" s="11">
        <f t="shared" ref="G280:G281" si="5">E280*F280</f>
        <v>0</v>
      </c>
    </row>
    <row r="281" spans="1:7" x14ac:dyDescent="0.2">
      <c r="B281" s="8" t="s">
        <v>257</v>
      </c>
      <c r="C281" s="9" t="s">
        <v>382</v>
      </c>
      <c r="D281" s="10" t="s">
        <v>248</v>
      </c>
      <c r="E281" s="11">
        <v>2</v>
      </c>
      <c r="G281" s="11">
        <f t="shared" si="5"/>
        <v>0</v>
      </c>
    </row>
    <row r="283" spans="1:7" x14ac:dyDescent="0.2">
      <c r="A283" s="8" t="s">
        <v>411</v>
      </c>
      <c r="C283" s="48" t="s">
        <v>412</v>
      </c>
    </row>
    <row r="285" spans="1:7" ht="276" x14ac:dyDescent="0.2">
      <c r="A285" s="8" t="s">
        <v>411</v>
      </c>
      <c r="B285" s="8" t="s">
        <v>250</v>
      </c>
      <c r="C285" s="9" t="s">
        <v>413</v>
      </c>
    </row>
    <row r="287" spans="1:7" ht="132" x14ac:dyDescent="0.2">
      <c r="A287" s="8" t="s">
        <v>411</v>
      </c>
      <c r="B287" s="8" t="s">
        <v>414</v>
      </c>
      <c r="C287" s="9" t="s">
        <v>415</v>
      </c>
    </row>
    <row r="288" spans="1:7" x14ac:dyDescent="0.2">
      <c r="B288" s="8" t="s">
        <v>255</v>
      </c>
      <c r="C288" s="9" t="s">
        <v>416</v>
      </c>
      <c r="D288" s="10" t="s">
        <v>248</v>
      </c>
      <c r="E288" s="11">
        <v>2</v>
      </c>
      <c r="G288" s="11">
        <f>E288*F288</f>
        <v>0</v>
      </c>
    </row>
    <row r="289" spans="1:7" x14ac:dyDescent="0.2">
      <c r="B289" s="8" t="s">
        <v>256</v>
      </c>
      <c r="C289" s="9" t="s">
        <v>339</v>
      </c>
      <c r="D289" s="10" t="s">
        <v>248</v>
      </c>
      <c r="E289" s="11">
        <v>2</v>
      </c>
      <c r="G289" s="11">
        <f>E289*F289</f>
        <v>0</v>
      </c>
    </row>
    <row r="291" spans="1:7" ht="36" x14ac:dyDescent="0.2">
      <c r="A291" s="8" t="s">
        <v>411</v>
      </c>
      <c r="B291" s="8" t="s">
        <v>417</v>
      </c>
      <c r="C291" s="9" t="s">
        <v>418</v>
      </c>
      <c r="D291" s="10" t="s">
        <v>248</v>
      </c>
      <c r="E291" s="11">
        <v>30</v>
      </c>
      <c r="G291" s="11">
        <f>E291*F291</f>
        <v>0</v>
      </c>
    </row>
    <row r="293" spans="1:7" ht="72" x14ac:dyDescent="0.2">
      <c r="A293" s="8" t="s">
        <v>411</v>
      </c>
      <c r="B293" s="8" t="s">
        <v>419</v>
      </c>
      <c r="C293" s="9" t="s">
        <v>420</v>
      </c>
      <c r="D293" s="10" t="s">
        <v>248</v>
      </c>
      <c r="E293" s="11">
        <v>30</v>
      </c>
      <c r="G293" s="11">
        <f>E293*F293</f>
        <v>0</v>
      </c>
    </row>
    <row r="295" spans="1:7" ht="300" x14ac:dyDescent="0.2">
      <c r="A295" s="8" t="s">
        <v>411</v>
      </c>
      <c r="B295" s="8" t="s">
        <v>421</v>
      </c>
      <c r="C295" s="9" t="s">
        <v>422</v>
      </c>
    </row>
    <row r="297" spans="1:7" ht="276" x14ac:dyDescent="0.2">
      <c r="A297" s="8" t="s">
        <v>411</v>
      </c>
      <c r="B297" s="8">
        <v>3</v>
      </c>
      <c r="C297" s="9" t="s">
        <v>423</v>
      </c>
    </row>
    <row r="299" spans="1:7" ht="84" x14ac:dyDescent="0.2">
      <c r="A299" s="8" t="s">
        <v>411</v>
      </c>
      <c r="B299" s="8" t="s">
        <v>424</v>
      </c>
      <c r="C299" s="9" t="s">
        <v>425</v>
      </c>
      <c r="D299" s="10" t="s">
        <v>248</v>
      </c>
      <c r="E299" s="11">
        <v>72</v>
      </c>
      <c r="G299" s="26">
        <f>E299*F299</f>
        <v>0</v>
      </c>
    </row>
    <row r="301" spans="1:7" ht="48" x14ac:dyDescent="0.2">
      <c r="A301" s="8" t="s">
        <v>411</v>
      </c>
      <c r="B301" s="8" t="s">
        <v>426</v>
      </c>
      <c r="C301" s="9" t="s">
        <v>427</v>
      </c>
      <c r="D301" s="10" t="s">
        <v>248</v>
      </c>
      <c r="E301" s="42">
        <v>2</v>
      </c>
      <c r="G301" s="26">
        <f>E301*F301</f>
        <v>0</v>
      </c>
    </row>
    <row r="302" spans="1:7" x14ac:dyDescent="0.2">
      <c r="E302" s="42"/>
    </row>
    <row r="303" spans="1:7" ht="72" x14ac:dyDescent="0.2">
      <c r="A303" s="8" t="s">
        <v>411</v>
      </c>
      <c r="B303" s="8" t="s">
        <v>428</v>
      </c>
      <c r="C303" s="9" t="s">
        <v>429</v>
      </c>
      <c r="D303" s="10" t="s">
        <v>248</v>
      </c>
      <c r="E303" s="42">
        <v>2</v>
      </c>
      <c r="G303" s="26">
        <f>E303*F303</f>
        <v>0</v>
      </c>
    </row>
    <row r="305" spans="1:7" ht="300" x14ac:dyDescent="0.2">
      <c r="A305" s="8" t="s">
        <v>411</v>
      </c>
      <c r="B305" s="8" t="s">
        <v>430</v>
      </c>
      <c r="C305" s="9" t="s">
        <v>431</v>
      </c>
    </row>
    <row r="307" spans="1:7" ht="132" x14ac:dyDescent="0.2">
      <c r="A307" s="8" t="s">
        <v>411</v>
      </c>
      <c r="B307" s="8" t="s">
        <v>432</v>
      </c>
      <c r="C307" s="9" t="s">
        <v>433</v>
      </c>
    </row>
    <row r="308" spans="1:7" x14ac:dyDescent="0.2">
      <c r="B308" s="8" t="s">
        <v>255</v>
      </c>
      <c r="C308" s="9" t="s">
        <v>416</v>
      </c>
      <c r="D308" s="10" t="s">
        <v>248</v>
      </c>
      <c r="E308" s="11">
        <v>2</v>
      </c>
      <c r="G308" s="11">
        <f>E308*F308</f>
        <v>0</v>
      </c>
    </row>
    <row r="309" spans="1:7" x14ac:dyDescent="0.2">
      <c r="B309" s="8" t="s">
        <v>256</v>
      </c>
      <c r="C309" s="9" t="s">
        <v>339</v>
      </c>
      <c r="D309" s="10" t="s">
        <v>248</v>
      </c>
      <c r="E309" s="11">
        <v>2</v>
      </c>
      <c r="G309" s="11">
        <f>E309*F309</f>
        <v>0</v>
      </c>
    </row>
    <row r="311" spans="1:7" ht="36" x14ac:dyDescent="0.2">
      <c r="A311" s="8" t="s">
        <v>411</v>
      </c>
      <c r="B311" s="8" t="s">
        <v>434</v>
      </c>
      <c r="C311" s="9" t="s">
        <v>435</v>
      </c>
      <c r="D311" s="10" t="s">
        <v>248</v>
      </c>
      <c r="E311" s="11">
        <v>16</v>
      </c>
      <c r="G311" s="11">
        <f>E311*F311</f>
        <v>0</v>
      </c>
    </row>
    <row r="313" spans="1:7" ht="84" x14ac:dyDescent="0.2">
      <c r="A313" s="8" t="s">
        <v>411</v>
      </c>
      <c r="B313" s="8" t="s">
        <v>436</v>
      </c>
      <c r="C313" s="9" t="s">
        <v>437</v>
      </c>
      <c r="D313" s="10" t="s">
        <v>248</v>
      </c>
      <c r="E313" s="11">
        <v>16</v>
      </c>
      <c r="G313" s="11">
        <f>E313*F313</f>
        <v>0</v>
      </c>
    </row>
    <row r="315" spans="1:7" ht="144" x14ac:dyDescent="0.2">
      <c r="A315" s="8" t="s">
        <v>411</v>
      </c>
      <c r="B315" s="8">
        <v>5</v>
      </c>
      <c r="C315" s="9" t="s">
        <v>438</v>
      </c>
      <c r="D315" s="10" t="s">
        <v>248</v>
      </c>
      <c r="E315" s="11">
        <v>50</v>
      </c>
      <c r="G315" s="11">
        <f>E315*F315</f>
        <v>0</v>
      </c>
    </row>
    <row r="317" spans="1:7" ht="144" x14ac:dyDescent="0.2">
      <c r="A317" s="8" t="s">
        <v>411</v>
      </c>
      <c r="B317" s="8" t="s">
        <v>439</v>
      </c>
      <c r="C317" s="9" t="s">
        <v>440</v>
      </c>
      <c r="D317" s="10" t="s">
        <v>246</v>
      </c>
      <c r="E317" s="11">
        <v>1</v>
      </c>
      <c r="G317" s="26">
        <f>E317*F317</f>
        <v>0</v>
      </c>
    </row>
    <row r="319" spans="1:7" ht="192" x14ac:dyDescent="0.2">
      <c r="A319" s="8" t="s">
        <v>411</v>
      </c>
      <c r="B319" s="8">
        <v>7</v>
      </c>
      <c r="C319" s="9" t="s">
        <v>441</v>
      </c>
      <c r="D319" s="10" t="s">
        <v>369</v>
      </c>
      <c r="E319" s="11">
        <v>20</v>
      </c>
      <c r="G319" s="26">
        <f>E319*F319</f>
        <v>0</v>
      </c>
    </row>
    <row r="321" spans="1:7" ht="144" x14ac:dyDescent="0.2">
      <c r="A321" s="8" t="s">
        <v>411</v>
      </c>
      <c r="B321" s="8">
        <v>8</v>
      </c>
      <c r="C321" s="9" t="s">
        <v>442</v>
      </c>
      <c r="D321" s="10" t="s">
        <v>248</v>
      </c>
      <c r="E321" s="11">
        <v>100</v>
      </c>
      <c r="G321" s="26">
        <f>E321*F321</f>
        <v>0</v>
      </c>
    </row>
    <row r="323" spans="1:7" ht="108" x14ac:dyDescent="0.2">
      <c r="A323" s="8" t="s">
        <v>411</v>
      </c>
      <c r="B323" s="8" t="s">
        <v>342</v>
      </c>
      <c r="C323" s="9" t="s">
        <v>443</v>
      </c>
      <c r="D323" s="10" t="s">
        <v>248</v>
      </c>
      <c r="E323" s="11">
        <v>2</v>
      </c>
      <c r="G323" s="26">
        <f>E323*F323</f>
        <v>0</v>
      </c>
    </row>
    <row r="325" spans="1:7" ht="120" x14ac:dyDescent="0.2">
      <c r="A325" s="8" t="s">
        <v>411</v>
      </c>
      <c r="B325" s="8" t="s">
        <v>344</v>
      </c>
      <c r="C325" s="9" t="s">
        <v>444</v>
      </c>
      <c r="D325" s="10" t="s">
        <v>248</v>
      </c>
      <c r="E325" s="11">
        <v>1</v>
      </c>
      <c r="G325" s="26">
        <f>E325*F325</f>
        <v>0</v>
      </c>
    </row>
    <row r="327" spans="1:7" ht="120" x14ac:dyDescent="0.2">
      <c r="A327" s="8" t="s">
        <v>411</v>
      </c>
      <c r="B327" s="8" t="s">
        <v>346</v>
      </c>
      <c r="C327" s="9" t="s">
        <v>445</v>
      </c>
      <c r="D327" s="10" t="s">
        <v>248</v>
      </c>
      <c r="E327" s="11">
        <v>1</v>
      </c>
      <c r="G327" s="26">
        <f>E327*F327</f>
        <v>0</v>
      </c>
    </row>
    <row r="329" spans="1:7" ht="156" x14ac:dyDescent="0.2">
      <c r="A329" s="8" t="s">
        <v>411</v>
      </c>
      <c r="B329" s="8">
        <v>12</v>
      </c>
      <c r="C329" s="9" t="s">
        <v>446</v>
      </c>
      <c r="D329" s="10" t="s">
        <v>246</v>
      </c>
      <c r="E329" s="11">
        <v>1</v>
      </c>
      <c r="G329" s="26">
        <f>E329*F329</f>
        <v>0</v>
      </c>
    </row>
    <row r="331" spans="1:7" ht="180" x14ac:dyDescent="0.2">
      <c r="A331" s="8" t="s">
        <v>411</v>
      </c>
      <c r="B331" s="8" t="s">
        <v>350</v>
      </c>
      <c r="C331" s="9" t="s">
        <v>447</v>
      </c>
    </row>
    <row r="332" spans="1:7" x14ac:dyDescent="0.2">
      <c r="B332" s="8" t="s">
        <v>255</v>
      </c>
      <c r="C332" s="9" t="s">
        <v>448</v>
      </c>
      <c r="D332" s="10" t="s">
        <v>248</v>
      </c>
      <c r="E332" s="11">
        <v>6</v>
      </c>
      <c r="G332" s="11">
        <f>F332*E332</f>
        <v>0</v>
      </c>
    </row>
    <row r="333" spans="1:7" x14ac:dyDescent="0.2">
      <c r="B333" s="8" t="s">
        <v>256</v>
      </c>
      <c r="C333" s="9" t="s">
        <v>449</v>
      </c>
      <c r="D333" s="10" t="s">
        <v>248</v>
      </c>
      <c r="E333" s="11">
        <v>6</v>
      </c>
      <c r="G333" s="11">
        <f t="shared" ref="G333:G334" si="6">F333*E333</f>
        <v>0</v>
      </c>
    </row>
    <row r="334" spans="1:7" x14ac:dyDescent="0.2">
      <c r="B334" s="8" t="s">
        <v>257</v>
      </c>
      <c r="C334" s="9" t="s">
        <v>450</v>
      </c>
      <c r="D334" s="10" t="s">
        <v>248</v>
      </c>
      <c r="E334" s="11">
        <v>6</v>
      </c>
      <c r="G334" s="11">
        <f t="shared" si="6"/>
        <v>0</v>
      </c>
    </row>
    <row r="336" spans="1:7" ht="180" x14ac:dyDescent="0.2">
      <c r="A336" s="8" t="s">
        <v>411</v>
      </c>
      <c r="B336" s="8" t="s">
        <v>352</v>
      </c>
      <c r="C336" s="9" t="s">
        <v>451</v>
      </c>
      <c r="D336" s="10" t="s">
        <v>369</v>
      </c>
      <c r="E336" s="11">
        <v>20</v>
      </c>
      <c r="G336" s="26">
        <f>E336*F336</f>
        <v>0</v>
      </c>
    </row>
    <row r="338" spans="1:7" ht="240" x14ac:dyDescent="0.2">
      <c r="A338" s="8" t="s">
        <v>411</v>
      </c>
      <c r="B338" s="8" t="s">
        <v>452</v>
      </c>
      <c r="C338" s="9" t="s">
        <v>453</v>
      </c>
    </row>
    <row r="339" spans="1:7" x14ac:dyDescent="0.2">
      <c r="B339" s="8" t="s">
        <v>255</v>
      </c>
      <c r="C339" s="9" t="s">
        <v>454</v>
      </c>
      <c r="D339" s="10" t="s">
        <v>248</v>
      </c>
      <c r="E339" s="11">
        <v>4</v>
      </c>
      <c r="G339" s="26">
        <f t="shared" ref="G339:G344" si="7">E339*F339</f>
        <v>0</v>
      </c>
    </row>
    <row r="340" spans="1:7" x14ac:dyDescent="0.2">
      <c r="B340" s="8" t="s">
        <v>256</v>
      </c>
      <c r="C340" s="9" t="s">
        <v>455</v>
      </c>
      <c r="D340" s="10" t="s">
        <v>246</v>
      </c>
      <c r="E340" s="11">
        <v>1</v>
      </c>
      <c r="G340" s="26">
        <f t="shared" si="7"/>
        <v>0</v>
      </c>
    </row>
    <row r="341" spans="1:7" x14ac:dyDescent="0.2">
      <c r="B341" s="8" t="s">
        <v>257</v>
      </c>
      <c r="C341" s="9" t="s">
        <v>456</v>
      </c>
      <c r="D341" s="10" t="s">
        <v>369</v>
      </c>
      <c r="E341" s="11">
        <v>6</v>
      </c>
      <c r="G341" s="26">
        <f t="shared" si="7"/>
        <v>0</v>
      </c>
    </row>
    <row r="342" spans="1:7" x14ac:dyDescent="0.2">
      <c r="B342" s="8" t="s">
        <v>258</v>
      </c>
      <c r="C342" s="9" t="s">
        <v>457</v>
      </c>
      <c r="D342" s="10" t="s">
        <v>246</v>
      </c>
      <c r="E342" s="11">
        <v>1</v>
      </c>
      <c r="G342" s="26">
        <f t="shared" si="7"/>
        <v>0</v>
      </c>
    </row>
    <row r="343" spans="1:7" x14ac:dyDescent="0.2">
      <c r="B343" s="8" t="s">
        <v>273</v>
      </c>
      <c r="C343" s="9" t="s">
        <v>458</v>
      </c>
      <c r="D343" s="10" t="s">
        <v>246</v>
      </c>
      <c r="E343" s="11">
        <v>1</v>
      </c>
      <c r="G343" s="26">
        <f t="shared" si="7"/>
        <v>0</v>
      </c>
    </row>
    <row r="344" spans="1:7" x14ac:dyDescent="0.2">
      <c r="B344" s="8" t="s">
        <v>274</v>
      </c>
      <c r="C344" s="9" t="s">
        <v>459</v>
      </c>
      <c r="D344" s="10" t="s">
        <v>248</v>
      </c>
      <c r="E344" s="11">
        <v>4</v>
      </c>
      <c r="G344" s="26">
        <f t="shared" si="7"/>
        <v>0</v>
      </c>
    </row>
    <row r="346" spans="1:7" ht="180" x14ac:dyDescent="0.2">
      <c r="A346" s="8" t="s">
        <v>411</v>
      </c>
      <c r="B346" s="8">
        <v>16</v>
      </c>
      <c r="C346" s="9" t="s">
        <v>460</v>
      </c>
      <c r="D346" s="10" t="s">
        <v>369</v>
      </c>
      <c r="E346" s="11">
        <v>10</v>
      </c>
      <c r="G346" s="26">
        <f>E346*F346</f>
        <v>0</v>
      </c>
    </row>
    <row r="348" spans="1:7" x14ac:dyDescent="0.2">
      <c r="A348" s="8" t="s">
        <v>461</v>
      </c>
      <c r="C348" s="48" t="s">
        <v>462</v>
      </c>
    </row>
    <row r="350" spans="1:7" ht="180" x14ac:dyDescent="0.2">
      <c r="A350" s="8" t="s">
        <v>461</v>
      </c>
      <c r="B350" s="8">
        <v>1</v>
      </c>
      <c r="C350" s="9" t="s">
        <v>463</v>
      </c>
      <c r="D350" s="10" t="s">
        <v>248</v>
      </c>
      <c r="E350" s="11">
        <v>1</v>
      </c>
      <c r="G350" s="26">
        <f>E350*F350</f>
        <v>0</v>
      </c>
    </row>
    <row r="352" spans="1:7" ht="264" x14ac:dyDescent="0.2">
      <c r="A352" s="8" t="s">
        <v>461</v>
      </c>
      <c r="B352" s="8" t="s">
        <v>421</v>
      </c>
      <c r="C352" s="9" t="s">
        <v>464</v>
      </c>
    </row>
    <row r="354" spans="1:7" ht="120" x14ac:dyDescent="0.2">
      <c r="A354" s="8" t="s">
        <v>461</v>
      </c>
      <c r="B354" s="8" t="s">
        <v>465</v>
      </c>
      <c r="C354" s="9" t="s">
        <v>466</v>
      </c>
    </row>
    <row r="355" spans="1:7" x14ac:dyDescent="0.2">
      <c r="B355" s="8" t="s">
        <v>255</v>
      </c>
      <c r="C355" s="9" t="s">
        <v>467</v>
      </c>
      <c r="D355" s="10" t="s">
        <v>248</v>
      </c>
      <c r="E355" s="11">
        <v>1</v>
      </c>
      <c r="G355" s="11">
        <f>E355*F355</f>
        <v>0</v>
      </c>
    </row>
    <row r="356" spans="1:7" x14ac:dyDescent="0.2">
      <c r="B356" s="8" t="s">
        <v>256</v>
      </c>
      <c r="C356" s="9" t="s">
        <v>339</v>
      </c>
      <c r="D356" s="10" t="s">
        <v>248</v>
      </c>
      <c r="E356" s="11">
        <v>1</v>
      </c>
      <c r="G356" s="11">
        <f>E356*F356</f>
        <v>0</v>
      </c>
    </row>
    <row r="358" spans="1:7" ht="36" x14ac:dyDescent="0.2">
      <c r="A358" s="8" t="s">
        <v>461</v>
      </c>
      <c r="B358" s="8" t="s">
        <v>468</v>
      </c>
      <c r="C358" s="9" t="s">
        <v>469</v>
      </c>
      <c r="D358" s="10" t="s">
        <v>248</v>
      </c>
      <c r="E358" s="11">
        <v>8</v>
      </c>
      <c r="G358" s="11">
        <f>E358*F358</f>
        <v>0</v>
      </c>
    </row>
    <row r="360" spans="1:7" ht="72" x14ac:dyDescent="0.2">
      <c r="A360" s="8" t="s">
        <v>461</v>
      </c>
      <c r="B360" s="8" t="s">
        <v>470</v>
      </c>
      <c r="C360" s="9" t="s">
        <v>420</v>
      </c>
      <c r="D360" s="10" t="s">
        <v>248</v>
      </c>
      <c r="E360" s="11">
        <v>8</v>
      </c>
      <c r="G360" s="11">
        <f>E360*F360</f>
        <v>0</v>
      </c>
    </row>
    <row r="362" spans="1:7" x14ac:dyDescent="0.2">
      <c r="A362" s="8" t="s">
        <v>461</v>
      </c>
      <c r="B362" s="8">
        <v>3</v>
      </c>
      <c r="C362" s="9" t="s">
        <v>471</v>
      </c>
      <c r="D362" s="10" t="s">
        <v>248</v>
      </c>
      <c r="E362" s="11">
        <v>8</v>
      </c>
      <c r="G362" s="11">
        <f>E362*F362</f>
        <v>0</v>
      </c>
    </row>
    <row r="364" spans="1:7" ht="168" x14ac:dyDescent="0.2">
      <c r="A364" s="8" t="s">
        <v>472</v>
      </c>
      <c r="B364" s="8">
        <v>4</v>
      </c>
      <c r="C364" s="9" t="s">
        <v>473</v>
      </c>
      <c r="D364" s="10" t="s">
        <v>369</v>
      </c>
      <c r="E364" s="11">
        <v>10</v>
      </c>
      <c r="G364" s="11">
        <f>E364*F364</f>
        <v>0</v>
      </c>
    </row>
    <row r="366" spans="1:7" x14ac:dyDescent="0.2">
      <c r="A366" s="8" t="s">
        <v>472</v>
      </c>
      <c r="C366" s="9" t="s">
        <v>474</v>
      </c>
    </row>
    <row r="368" spans="1:7" ht="120" x14ac:dyDescent="0.2">
      <c r="A368" s="8" t="s">
        <v>472</v>
      </c>
      <c r="B368" s="8" t="s">
        <v>250</v>
      </c>
      <c r="C368" s="9" t="s">
        <v>475</v>
      </c>
      <c r="D368" s="10" t="s">
        <v>248</v>
      </c>
      <c r="E368" s="11">
        <v>32</v>
      </c>
      <c r="G368" s="26">
        <f>E368*F368</f>
        <v>0</v>
      </c>
    </row>
    <row r="370" spans="1:7" ht="120" x14ac:dyDescent="0.2">
      <c r="A370" s="8" t="s">
        <v>472</v>
      </c>
      <c r="B370" s="8" t="s">
        <v>421</v>
      </c>
      <c r="C370" s="9" t="s">
        <v>476</v>
      </c>
    </row>
    <row r="371" spans="1:7" x14ac:dyDescent="0.2">
      <c r="B371" s="8" t="s">
        <v>255</v>
      </c>
      <c r="C371" s="9" t="s">
        <v>477</v>
      </c>
      <c r="D371" s="10" t="s">
        <v>248</v>
      </c>
      <c r="E371" s="11">
        <v>4</v>
      </c>
      <c r="G371" s="11">
        <f>E371*F371</f>
        <v>0</v>
      </c>
    </row>
    <row r="372" spans="1:7" x14ac:dyDescent="0.2">
      <c r="B372" s="8" t="s">
        <v>256</v>
      </c>
      <c r="C372" s="9" t="s">
        <v>478</v>
      </c>
      <c r="D372" s="10" t="s">
        <v>248</v>
      </c>
      <c r="E372" s="11">
        <v>4</v>
      </c>
      <c r="G372" s="11">
        <f>E372*F372</f>
        <v>0</v>
      </c>
    </row>
    <row r="374" spans="1:7" ht="132" x14ac:dyDescent="0.2">
      <c r="A374" s="8" t="s">
        <v>472</v>
      </c>
      <c r="B374" s="8">
        <v>3</v>
      </c>
      <c r="C374" s="9" t="s">
        <v>479</v>
      </c>
      <c r="D374" s="10" t="s">
        <v>248</v>
      </c>
      <c r="E374" s="11">
        <v>10</v>
      </c>
      <c r="G374" s="11">
        <f>E374*F374</f>
        <v>0</v>
      </c>
    </row>
    <row r="376" spans="1:7" x14ac:dyDescent="0.2">
      <c r="A376" s="8" t="s">
        <v>480</v>
      </c>
      <c r="C376" s="48" t="s">
        <v>269</v>
      </c>
    </row>
    <row r="378" spans="1:7" ht="132" x14ac:dyDescent="0.2">
      <c r="A378" s="8" t="s">
        <v>480</v>
      </c>
      <c r="B378" s="8">
        <v>1</v>
      </c>
      <c r="C378" s="9" t="s">
        <v>481</v>
      </c>
    </row>
    <row r="379" spans="1:7" x14ac:dyDescent="0.2">
      <c r="B379" s="8" t="s">
        <v>255</v>
      </c>
      <c r="C379" s="9" t="s">
        <v>482</v>
      </c>
      <c r="D379" s="10" t="s">
        <v>246</v>
      </c>
      <c r="E379" s="11">
        <v>35</v>
      </c>
      <c r="G379" s="11">
        <f t="shared" ref="G379:G383" si="8">E379*F379</f>
        <v>0</v>
      </c>
    </row>
    <row r="380" spans="1:7" x14ac:dyDescent="0.2">
      <c r="B380" s="8" t="s">
        <v>256</v>
      </c>
      <c r="C380" s="9" t="s">
        <v>483</v>
      </c>
      <c r="D380" s="10" t="s">
        <v>246</v>
      </c>
      <c r="E380" s="11">
        <v>35</v>
      </c>
      <c r="G380" s="11">
        <f t="shared" si="8"/>
        <v>0</v>
      </c>
    </row>
    <row r="381" spans="1:7" x14ac:dyDescent="0.2">
      <c r="B381" s="8" t="s">
        <v>257</v>
      </c>
      <c r="C381" s="9" t="s">
        <v>484</v>
      </c>
      <c r="D381" s="10" t="s">
        <v>246</v>
      </c>
      <c r="E381" s="11">
        <v>25</v>
      </c>
      <c r="G381" s="11">
        <f t="shared" si="8"/>
        <v>0</v>
      </c>
    </row>
    <row r="382" spans="1:7" x14ac:dyDescent="0.2">
      <c r="B382" s="8" t="s">
        <v>258</v>
      </c>
      <c r="C382" s="9" t="s">
        <v>485</v>
      </c>
      <c r="D382" s="10" t="s">
        <v>246</v>
      </c>
      <c r="E382" s="11">
        <v>10</v>
      </c>
      <c r="G382" s="11">
        <f t="shared" si="8"/>
        <v>0</v>
      </c>
    </row>
    <row r="383" spans="1:7" x14ac:dyDescent="0.2">
      <c r="B383" s="8" t="s">
        <v>273</v>
      </c>
      <c r="C383" s="9" t="s">
        <v>486</v>
      </c>
      <c r="D383" s="10" t="s">
        <v>246</v>
      </c>
      <c r="E383" s="11">
        <v>30</v>
      </c>
      <c r="G383" s="11">
        <f t="shared" si="8"/>
        <v>0</v>
      </c>
    </row>
    <row r="385" spans="1:7" s="49" customFormat="1" x14ac:dyDescent="0.2">
      <c r="A385" s="32">
        <v>4</v>
      </c>
      <c r="B385" s="32"/>
      <c r="C385" s="16" t="e">
        <f>#N/A</f>
        <v>#N/A</v>
      </c>
      <c r="D385" s="33"/>
      <c r="E385" s="30"/>
      <c r="F385" s="34"/>
      <c r="G385" s="30">
        <f>SUM(G142:G384)</f>
        <v>0</v>
      </c>
    </row>
    <row r="388" spans="1:7" s="14" customFormat="1" x14ac:dyDescent="0.2">
      <c r="A388" s="32"/>
      <c r="B388" s="32"/>
      <c r="C388" s="44" t="e">
        <f>#N/A</f>
        <v>#N/A</v>
      </c>
      <c r="D388" s="44"/>
      <c r="E388" s="44"/>
      <c r="F388" s="44"/>
      <c r="G388" s="44"/>
    </row>
    <row r="389" spans="1:7" s="47" customFormat="1" x14ac:dyDescent="0.2">
      <c r="A389" s="8"/>
      <c r="B389" s="8"/>
      <c r="C389" s="23"/>
      <c r="D389" s="24"/>
      <c r="E389" s="26"/>
      <c r="F389" s="25"/>
      <c r="G389" s="26"/>
    </row>
    <row r="390" spans="1:7" s="47" customFormat="1" x14ac:dyDescent="0.2">
      <c r="A390" s="8"/>
      <c r="B390" s="8"/>
      <c r="C390" s="23"/>
      <c r="D390" s="24"/>
      <c r="E390" s="26"/>
      <c r="F390" s="25"/>
      <c r="G390" s="26"/>
    </row>
    <row r="391" spans="1:7" s="47" customFormat="1" x14ac:dyDescent="0.2">
      <c r="A391" s="8"/>
      <c r="B391" s="8"/>
      <c r="C391" s="23"/>
      <c r="D391" s="24"/>
      <c r="E391" s="26"/>
      <c r="F391" s="25"/>
      <c r="G391" s="26"/>
    </row>
    <row r="392" spans="1:7" s="47" customFormat="1" x14ac:dyDescent="0.2">
      <c r="A392" s="8"/>
      <c r="B392" s="8"/>
      <c r="C392" s="23" t="s">
        <v>259</v>
      </c>
      <c r="D392" s="24"/>
      <c r="E392" s="26"/>
      <c r="F392" s="25"/>
      <c r="G392" s="26">
        <f>G40</f>
        <v>318040</v>
      </c>
    </row>
    <row r="393" spans="1:7" s="47" customFormat="1" x14ac:dyDescent="0.2">
      <c r="A393" s="8"/>
      <c r="B393" s="8"/>
      <c r="C393" s="23"/>
      <c r="D393" s="24"/>
      <c r="E393" s="26"/>
      <c r="F393" s="25"/>
      <c r="G393" s="26"/>
    </row>
    <row r="394" spans="1:7" s="47" customFormat="1" x14ac:dyDescent="0.2">
      <c r="A394" s="8">
        <v>1</v>
      </c>
      <c r="B394" s="8"/>
      <c r="C394" s="23" t="str">
        <f>C55</f>
        <v>Pripremni i završni radovi</v>
      </c>
      <c r="D394" s="24"/>
      <c r="E394" s="26"/>
      <c r="F394" s="25"/>
      <c r="G394" s="26">
        <f>G89</f>
        <v>7000</v>
      </c>
    </row>
    <row r="395" spans="1:7" s="47" customFormat="1" x14ac:dyDescent="0.2">
      <c r="A395" s="8"/>
      <c r="B395" s="8"/>
      <c r="C395" s="23"/>
      <c r="D395" s="24"/>
      <c r="E395" s="26"/>
      <c r="F395" s="25"/>
      <c r="G395" s="26"/>
    </row>
    <row r="396" spans="1:7" s="47" customFormat="1" x14ac:dyDescent="0.2">
      <c r="A396" s="8">
        <v>2</v>
      </c>
      <c r="B396" s="8"/>
      <c r="C396" s="23" t="str">
        <f>C92</f>
        <v>Demontaže i rušenja</v>
      </c>
      <c r="D396" s="24"/>
      <c r="E396" s="26"/>
      <c r="F396" s="25"/>
      <c r="G396" s="26">
        <f>G110</f>
        <v>0</v>
      </c>
    </row>
    <row r="397" spans="1:7" s="47" customFormat="1" x14ac:dyDescent="0.2">
      <c r="A397" s="8"/>
      <c r="B397" s="8"/>
      <c r="C397" s="23"/>
      <c r="D397" s="24"/>
      <c r="E397" s="26"/>
      <c r="F397" s="25"/>
      <c r="G397" s="26"/>
    </row>
    <row r="398" spans="1:7" s="47" customFormat="1" x14ac:dyDescent="0.2">
      <c r="A398" s="8">
        <v>3</v>
      </c>
      <c r="B398" s="8"/>
      <c r="C398" s="23" t="str">
        <f>C113</f>
        <v>Fasaderski radovi</v>
      </c>
      <c r="D398" s="24"/>
      <c r="E398" s="26"/>
      <c r="F398" s="25"/>
      <c r="G398" s="26">
        <f>G138</f>
        <v>2654600</v>
      </c>
    </row>
    <row r="399" spans="1:7" s="47" customFormat="1" x14ac:dyDescent="0.2">
      <c r="A399" s="8"/>
      <c r="B399" s="8"/>
      <c r="C399" s="23"/>
      <c r="D399" s="24"/>
      <c r="E399" s="26"/>
      <c r="F399" s="25"/>
      <c r="G399" s="26"/>
    </row>
    <row r="400" spans="1:7" s="47" customFormat="1" x14ac:dyDescent="0.2">
      <c r="A400" s="8">
        <v>4</v>
      </c>
      <c r="B400" s="8"/>
      <c r="C400" s="23" t="str">
        <f>C141</f>
        <v>Restauratorski radovi na pročelju</v>
      </c>
      <c r="D400" s="24"/>
      <c r="E400" s="26"/>
      <c r="F400" s="25"/>
      <c r="G400" s="26">
        <f>G385</f>
        <v>0</v>
      </c>
    </row>
    <row r="401" spans="1:7" s="47" customFormat="1" x14ac:dyDescent="0.2">
      <c r="A401" s="8"/>
      <c r="B401" s="8"/>
      <c r="C401" s="23"/>
      <c r="D401" s="24"/>
      <c r="E401" s="26"/>
      <c r="F401" s="25"/>
      <c r="G401" s="26"/>
    </row>
    <row r="402" spans="1:7" s="14" customFormat="1" x14ac:dyDescent="0.2">
      <c r="A402" s="32" t="s">
        <v>281</v>
      </c>
      <c r="B402" s="32"/>
      <c r="C402" s="16" t="e">
        <f>#N/A</f>
        <v>#N/A</v>
      </c>
      <c r="D402" s="33"/>
      <c r="E402" s="30"/>
      <c r="F402" s="34"/>
      <c r="G402" s="30">
        <f>SUM(G391:G401)</f>
        <v>2979640</v>
      </c>
    </row>
  </sheetData>
  <sheetProtection selectLockedCells="1" selectUnlockedCells="1"/>
  <pageMargins left="0.78749999999999998" right="0.39374999999999999" top="0.39374999999999999" bottom="0.98402777777777772" header="0.51180555555555551" footer="0.39374999999999999"/>
  <pageSetup paperSize="9" scale="89" firstPageNumber="0" fitToHeight="0" orientation="portrait" horizontalDpi="300" verticalDpi="300" r:id="rId1"/>
  <headerFooter alignWithMargins="0">
    <oddFooter xml:space="preserve">&amp;L&amp;"Calibri,Regular"&amp;9Naziv projekta: Cjelovita obnova Palače Vranyczany-Dobrinović
Građevina: Palača Vranyczany-Dobrinović
Lokacija: A. Hebranga 1‐3 / Trg J. J. Strossmayera 12, Zagreb, k.č.br. 2495, k.o. Centar&amp;R&amp;"Calibri,Bold"&amp;9&amp;A
&amp;"Calibri,Regular"&amp;P </oddFooter>
  </headerFooter>
  <rowBreaks count="4" manualBreakCount="4">
    <brk id="151" max="16383" man="1"/>
    <brk id="159" max="16383" man="1"/>
    <brk id="367" max="16383" man="1"/>
    <brk id="37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Naslovnica</vt:lpstr>
      <vt:lpstr>Opći uvjeti</vt:lpstr>
      <vt:lpstr>Opći uvjeti troškovnika</vt:lpstr>
      <vt:lpstr>B. Sanacija pročelja</vt:lpstr>
      <vt:lpstr>__xlnm.Print_Area_1</vt:lpstr>
      <vt:lpstr>__xlnm.Print_Area_3</vt:lpstr>
      <vt:lpstr>__xlnm.Print_Area_4</vt:lpstr>
      <vt:lpstr>__xlnm.Print_Area_6</vt:lpstr>
      <vt:lpstr>'B. Sanacija pročelja'!Print_Area</vt:lpstr>
      <vt:lpstr>Naslovnica!Print_Area</vt:lpstr>
      <vt:lpstr>'Opći uvjeti'!Print_Area</vt:lpstr>
      <vt:lpstr>'Opći uvjeti troškovnika'!Print_Area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Futura_107</dc:creator>
  <cp:lastModifiedBy>Ivan Cakaric</cp:lastModifiedBy>
  <dcterms:created xsi:type="dcterms:W3CDTF">2024-11-29T09:58:15Z</dcterms:created>
  <dcterms:modified xsi:type="dcterms:W3CDTF">2024-12-21T11:03:36Z</dcterms:modified>
</cp:coreProperties>
</file>