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Castillo\Desktop\FDK\"/>
    </mc:Choice>
  </mc:AlternateContent>
  <xr:revisionPtr revIDLastSave="0" documentId="13_ncr:1_{96A262E6-B055-4B09-BB66-70C77D54683F}" xr6:coauthVersionLast="47" xr6:coauthVersionMax="47" xr10:uidLastSave="{00000000-0000-0000-0000-000000000000}"/>
  <bookViews>
    <workbookView xWindow="-108" yWindow="-108" windowWidth="23256" windowHeight="12456" activeTab="1" xr2:uid="{9E0FA549-9200-4CD3-AB5A-31CAEFEC5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7" i="2" l="1" a="1"/>
  <c r="O467" i="2" s="1"/>
  <c r="N467" i="2" a="1"/>
  <c r="N467" i="2" s="1"/>
  <c r="L467" i="2"/>
  <c r="J467" i="2" a="1"/>
  <c r="J467" i="2" s="1"/>
  <c r="O466" i="2" a="1"/>
  <c r="O466" i="2" s="1"/>
  <c r="N466" i="2" a="1"/>
  <c r="N466" i="2" s="1"/>
  <c r="L466" i="2"/>
  <c r="J466" i="2" a="1"/>
  <c r="J466" i="2" s="1"/>
  <c r="O465" i="2" a="1"/>
  <c r="O465" i="2" s="1"/>
  <c r="N465" i="2" a="1"/>
  <c r="N465" i="2" s="1"/>
  <c r="L465" i="2"/>
  <c r="J465" i="2" a="1"/>
  <c r="J465" i="2" s="1"/>
  <c r="O464" i="2" a="1"/>
  <c r="O464" i="2" s="1"/>
  <c r="N464" i="2" a="1"/>
  <c r="N464" i="2" s="1"/>
  <c r="L464" i="2"/>
  <c r="J464" i="2" a="1"/>
  <c r="J464" i="2" s="1"/>
  <c r="O463" i="2"/>
  <c r="O463" i="2" a="1"/>
  <c r="N463" i="2" a="1"/>
  <c r="N463" i="2" s="1"/>
  <c r="M463" i="2" s="1"/>
  <c r="L463" i="2"/>
  <c r="J463" i="2" a="1"/>
  <c r="J463" i="2" s="1"/>
  <c r="O462" i="2" a="1"/>
  <c r="O462" i="2" s="1"/>
  <c r="N462" i="2" a="1"/>
  <c r="N462" i="2" s="1"/>
  <c r="L462" i="2"/>
  <c r="J462" i="2" a="1"/>
  <c r="J462" i="2" s="1"/>
  <c r="J461" i="2" a="1"/>
  <c r="J461" i="2" s="1"/>
  <c r="O461" i="2" a="1"/>
  <c r="O461" i="2" s="1"/>
  <c r="N461" i="2" a="1"/>
  <c r="N461" i="2" s="1"/>
  <c r="L461" i="2"/>
  <c r="O460" i="2" a="1"/>
  <c r="O460" i="2" s="1"/>
  <c r="N460" i="2" a="1"/>
  <c r="N460" i="2" s="1"/>
  <c r="L460" i="2"/>
  <c r="J460" i="2" a="1"/>
  <c r="J460" i="2" s="1"/>
  <c r="O459" i="2"/>
  <c r="O459" i="2" a="1"/>
  <c r="N459" i="2" a="1"/>
  <c r="N459" i="2" s="1"/>
  <c r="L459" i="2"/>
  <c r="M459" i="2" s="1"/>
  <c r="J459" i="2" a="1"/>
  <c r="J459" i="2" s="1"/>
  <c r="J453" i="2" a="1"/>
  <c r="J453" i="2" s="1"/>
  <c r="J451" i="2" a="1"/>
  <c r="J451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2" i="2" a="1"/>
  <c r="J452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1" i="2" a="1"/>
  <c r="J1" i="2" s="1"/>
  <c r="O398" i="2" a="1"/>
  <c r="O398" i="2" s="1"/>
  <c r="N398" i="2" a="1"/>
  <c r="N398" i="2" s="1"/>
  <c r="L398" i="2"/>
  <c r="O446" i="2" a="1"/>
  <c r="O446" i="2" s="1"/>
  <c r="N446" i="2" a="1"/>
  <c r="N446" i="2" s="1"/>
  <c r="L446" i="2"/>
  <c r="L445" i="2"/>
  <c r="O458" i="2" a="1"/>
  <c r="O458" i="2" s="1"/>
  <c r="N458" i="2" a="1"/>
  <c r="N458" i="2" s="1"/>
  <c r="L458" i="2"/>
  <c r="O457" i="2" a="1"/>
  <c r="O457" i="2" s="1"/>
  <c r="N457" i="2" a="1"/>
  <c r="N457" i="2" s="1"/>
  <c r="L457" i="2"/>
  <c r="O456" i="2" a="1"/>
  <c r="O456" i="2" s="1"/>
  <c r="N456" i="2" a="1"/>
  <c r="N456" i="2" s="1"/>
  <c r="L456" i="2"/>
  <c r="O455" i="2" a="1"/>
  <c r="O455" i="2" s="1"/>
  <c r="N455" i="2" a="1"/>
  <c r="N455" i="2" s="1"/>
  <c r="L455" i="2"/>
  <c r="O454" i="2" a="1"/>
  <c r="O454" i="2" s="1"/>
  <c r="N454" i="2" a="1"/>
  <c r="N454" i="2" s="1"/>
  <c r="L454" i="2"/>
  <c r="O453" i="2" a="1"/>
  <c r="O453" i="2" s="1"/>
  <c r="N453" i="2" a="1"/>
  <c r="N453" i="2" s="1"/>
  <c r="L453" i="2"/>
  <c r="O452" i="2" a="1"/>
  <c r="O452" i="2" s="1"/>
  <c r="N452" i="2" a="1"/>
  <c r="N452" i="2" s="1"/>
  <c r="L452" i="2"/>
  <c r="O451" i="2" a="1"/>
  <c r="O451" i="2" s="1"/>
  <c r="N451" i="2" a="1"/>
  <c r="N451" i="2" s="1"/>
  <c r="L451" i="2"/>
  <c r="O450" i="2" a="1"/>
  <c r="O450" i="2" s="1"/>
  <c r="N450" i="2" a="1"/>
  <c r="N450" i="2" s="1"/>
  <c r="L450" i="2"/>
  <c r="O449" i="2" a="1"/>
  <c r="O449" i="2" s="1"/>
  <c r="N449" i="2" a="1"/>
  <c r="N449" i="2" s="1"/>
  <c r="L449" i="2"/>
  <c r="O448" i="2" a="1"/>
  <c r="O448" i="2" s="1"/>
  <c r="N448" i="2" a="1"/>
  <c r="N448" i="2" s="1"/>
  <c r="L448" i="2"/>
  <c r="O447" i="2" a="1"/>
  <c r="O447" i="2" s="1"/>
  <c r="N447" i="2" a="1"/>
  <c r="N447" i="2" s="1"/>
  <c r="L447" i="2"/>
  <c r="O445" i="2" a="1"/>
  <c r="O445" i="2" s="1"/>
  <c r="N445" i="2" a="1"/>
  <c r="N445" i="2" s="1"/>
  <c r="O444" i="2" a="1"/>
  <c r="O444" i="2" s="1"/>
  <c r="N444" i="2" a="1"/>
  <c r="N444" i="2" s="1"/>
  <c r="L444" i="2"/>
  <c r="O443" i="2" a="1"/>
  <c r="O443" i="2" s="1"/>
  <c r="N443" i="2" a="1"/>
  <c r="N443" i="2" s="1"/>
  <c r="L443" i="2"/>
  <c r="O442" i="2" a="1"/>
  <c r="O442" i="2" s="1"/>
  <c r="N442" i="2" a="1"/>
  <c r="N442" i="2" s="1"/>
  <c r="L442" i="2"/>
  <c r="M442" i="2" s="1"/>
  <c r="O441" i="2" a="1"/>
  <c r="O441" i="2" s="1"/>
  <c r="N441" i="2" a="1"/>
  <c r="N441" i="2" s="1"/>
  <c r="L441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M410" i="2"/>
  <c r="L410" i="2"/>
  <c r="O440" i="2" a="1"/>
  <c r="O440" i="2" s="1"/>
  <c r="N440" i="2" a="1"/>
  <c r="N440" i="2" s="1"/>
  <c r="O439" i="2" a="1"/>
  <c r="O439" i="2" s="1"/>
  <c r="N439" i="2" a="1"/>
  <c r="N439" i="2" s="1"/>
  <c r="O438" i="2" a="1"/>
  <c r="O438" i="2" s="1"/>
  <c r="N438" i="2" a="1"/>
  <c r="N438" i="2" s="1"/>
  <c r="O437" i="2" a="1"/>
  <c r="O437" i="2" s="1"/>
  <c r="N437" i="2" a="1"/>
  <c r="N437" i="2" s="1"/>
  <c r="O436" i="2" a="1"/>
  <c r="O436" i="2" s="1"/>
  <c r="N436" i="2" a="1"/>
  <c r="N436" i="2" s="1"/>
  <c r="O435" i="2" a="1"/>
  <c r="O435" i="2" s="1"/>
  <c r="N435" i="2" a="1"/>
  <c r="N435" i="2" s="1"/>
  <c r="O434" i="2" a="1"/>
  <c r="O434" i="2" s="1"/>
  <c r="N434" i="2" a="1"/>
  <c r="N434" i="2" s="1"/>
  <c r="O433" i="2" a="1"/>
  <c r="O433" i="2" s="1"/>
  <c r="N433" i="2" a="1"/>
  <c r="N433" i="2" s="1"/>
  <c r="O432" i="2" a="1"/>
  <c r="O432" i="2" s="1"/>
  <c r="N432" i="2" a="1"/>
  <c r="N432" i="2" s="1"/>
  <c r="O431" i="2" a="1"/>
  <c r="O431" i="2" s="1"/>
  <c r="N431" i="2" a="1"/>
  <c r="N431" i="2" s="1"/>
  <c r="O430" i="2" a="1"/>
  <c r="O430" i="2" s="1"/>
  <c r="N430" i="2" a="1"/>
  <c r="N430" i="2" s="1"/>
  <c r="O429" i="2" a="1"/>
  <c r="O429" i="2" s="1"/>
  <c r="N429" i="2" a="1"/>
  <c r="N429" i="2" s="1"/>
  <c r="O428" i="2" a="1"/>
  <c r="O428" i="2" s="1"/>
  <c r="N428" i="2" a="1"/>
  <c r="N428" i="2" s="1"/>
  <c r="O427" i="2" a="1"/>
  <c r="O427" i="2" s="1"/>
  <c r="N427" i="2" a="1"/>
  <c r="N427" i="2" s="1"/>
  <c r="O426" i="2" a="1"/>
  <c r="O426" i="2" s="1"/>
  <c r="N426" i="2" a="1"/>
  <c r="N426" i="2" s="1"/>
  <c r="O425" i="2" a="1"/>
  <c r="O425" i="2" s="1"/>
  <c r="N425" i="2" a="1"/>
  <c r="N425" i="2" s="1"/>
  <c r="O424" i="2" a="1"/>
  <c r="O424" i="2" s="1"/>
  <c r="N424" i="2" a="1"/>
  <c r="N424" i="2" s="1"/>
  <c r="O423" i="2" a="1"/>
  <c r="O423" i="2" s="1"/>
  <c r="N423" i="2" a="1"/>
  <c r="N423" i="2" s="1"/>
  <c r="O422" i="2" a="1"/>
  <c r="O422" i="2" s="1"/>
  <c r="N422" i="2" a="1"/>
  <c r="N422" i="2" s="1"/>
  <c r="O421" i="2" a="1"/>
  <c r="O421" i="2" s="1"/>
  <c r="N421" i="2" a="1"/>
  <c r="N421" i="2" s="1"/>
  <c r="O420" i="2" a="1"/>
  <c r="O420" i="2" s="1"/>
  <c r="N420" i="2" a="1"/>
  <c r="N420" i="2" s="1"/>
  <c r="O419" i="2" a="1"/>
  <c r="O419" i="2" s="1"/>
  <c r="N419" i="2" a="1"/>
  <c r="N419" i="2" s="1"/>
  <c r="O418" i="2" a="1"/>
  <c r="O418" i="2" s="1"/>
  <c r="N418" i="2" a="1"/>
  <c r="N418" i="2" s="1"/>
  <c r="O417" i="2" a="1"/>
  <c r="O417" i="2" s="1"/>
  <c r="N417" i="2" a="1"/>
  <c r="N417" i="2" s="1"/>
  <c r="O416" i="2" a="1"/>
  <c r="O416" i="2" s="1"/>
  <c r="N416" i="2" a="1"/>
  <c r="N416" i="2" s="1"/>
  <c r="O415" i="2" a="1"/>
  <c r="O415" i="2" s="1"/>
  <c r="M415" i="2" s="1"/>
  <c r="N415" i="2" a="1"/>
  <c r="N415" i="2" s="1"/>
  <c r="O414" i="2" a="1"/>
  <c r="O414" i="2" s="1"/>
  <c r="N414" i="2" a="1"/>
  <c r="N414" i="2" s="1"/>
  <c r="O413" i="2" a="1"/>
  <c r="O413" i="2" s="1"/>
  <c r="N413" i="2" a="1"/>
  <c r="N413" i="2" s="1"/>
  <c r="O412" i="2" a="1"/>
  <c r="O412" i="2" s="1"/>
  <c r="N412" i="2" a="1"/>
  <c r="N412" i="2" s="1"/>
  <c r="O411" i="2" a="1"/>
  <c r="O411" i="2" s="1"/>
  <c r="N411" i="2" a="1"/>
  <c r="N411" i="2" s="1"/>
  <c r="O410" i="2" a="1"/>
  <c r="O410" i="2" s="1"/>
  <c r="N410" i="2" a="1"/>
  <c r="N410" i="2" s="1"/>
  <c r="M467" i="2" l="1"/>
  <c r="M466" i="2"/>
  <c r="M465" i="2"/>
  <c r="M464" i="2"/>
  <c r="M462" i="2"/>
  <c r="M461" i="2"/>
  <c r="M460" i="2"/>
  <c r="M457" i="2"/>
  <c r="M456" i="2"/>
  <c r="M455" i="2"/>
  <c r="M454" i="2"/>
  <c r="M453" i="2"/>
  <c r="M452" i="2"/>
  <c r="M451" i="2"/>
  <c r="M450" i="2"/>
  <c r="M449" i="2"/>
  <c r="M398" i="2"/>
  <c r="M448" i="2"/>
  <c r="M447" i="2"/>
  <c r="M446" i="2"/>
  <c r="M445" i="2"/>
  <c r="M444" i="2"/>
  <c r="M443" i="2"/>
  <c r="M458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4" i="2"/>
  <c r="M413" i="2"/>
  <c r="M412" i="2"/>
  <c r="M4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<sst xmlns="http://schemas.openxmlformats.org/spreadsheetml/2006/main" count="3388" uniqueCount="510">
  <si>
    <t>[{"order":"1","ctry":"Spain", "prow":["Horizo","3Bands","rgn_Europe"], "pcolumn":["cl_RED","cl_YEL","cl_RED, cl_YEL"]}], [{"order":"2","ctry":"Italy", "prow":["3Bands","Vertic","rgn_Europe"], "pcolumn":["cl_GRE","cl_RED","cl_WHI"]}], [{"order":"3","ctry":"Brazil", "prow":["rgn_South America","cl_YEL","HasSta"], "pcolumn":["cl_GRE","cl_WHI","cl_BLU"]}],</t>
  </si>
  <si>
    <t>Spain</t>
  </si>
  <si>
    <t>Horizo</t>
  </si>
  <si>
    <t>3Bands</t>
  </si>
  <si>
    <t>rgn_Europe</t>
  </si>
  <si>
    <t>cl_RED</t>
  </si>
  <si>
    <t>cl_YEL</t>
  </si>
  <si>
    <t>cl_RED, cl_YEL</t>
  </si>
  <si>
    <t>Italy</t>
  </si>
  <si>
    <t>Vertic</t>
  </si>
  <si>
    <t>cl_GRE</t>
  </si>
  <si>
    <t>cl_WHI</t>
  </si>
  <si>
    <t>Brazil</t>
  </si>
  <si>
    <t>rgn_South America</t>
  </si>
  <si>
    <t>HasSta</t>
  </si>
  <si>
    <t>cl_BLU</t>
  </si>
  <si>
    <t>Portugal</t>
  </si>
  <si>
    <t>2Bands</t>
  </si>
  <si>
    <t>cl_GRE, cl_RED</t>
  </si>
  <si>
    <t>United States</t>
  </si>
  <si>
    <t>3+Star</t>
  </si>
  <si>
    <t>rgn_North America</t>
  </si>
  <si>
    <t>Belgium</t>
  </si>
  <si>
    <t>cl_BLA</t>
  </si>
  <si>
    <t>Argentina</t>
  </si>
  <si>
    <t>HasSun</t>
  </si>
  <si>
    <t>India</t>
  </si>
  <si>
    <t>rgn_Asia</t>
  </si>
  <si>
    <t>cl_ORA</t>
  </si>
  <si>
    <t>Mexico</t>
  </si>
  <si>
    <t>Animal</t>
  </si>
  <si>
    <t>Seychelles</t>
  </si>
  <si>
    <t>rgn_Africa</t>
  </si>
  <si>
    <t>Colombia</t>
  </si>
  <si>
    <t>Wales</t>
  </si>
  <si>
    <t>Ghana</t>
  </si>
  <si>
    <t>Costa Rica</t>
  </si>
  <si>
    <t>4+Band</t>
  </si>
  <si>
    <t>Gabon</t>
  </si>
  <si>
    <t>South Korea</t>
  </si>
  <si>
    <t>Circle</t>
  </si>
  <si>
    <t>North Korea</t>
  </si>
  <si>
    <t>Germany</t>
  </si>
  <si>
    <t>Mongolia</t>
  </si>
  <si>
    <t>IsMoon</t>
  </si>
  <si>
    <t>South Africa</t>
  </si>
  <si>
    <t>San Marino</t>
  </si>
  <si>
    <t>Plants</t>
  </si>
  <si>
    <t>cl_BLU, cl_WHI</t>
  </si>
  <si>
    <t>Bolivia</t>
  </si>
  <si>
    <t>cl_GRE, cl_YEL</t>
  </si>
  <si>
    <t>Singapore</t>
  </si>
  <si>
    <t>cl_WHI, cl_RED</t>
  </si>
  <si>
    <t>Burkina Faso</t>
  </si>
  <si>
    <t>1Stars</t>
  </si>
  <si>
    <t>France</t>
  </si>
  <si>
    <t>Venezuela</t>
  </si>
  <si>
    <t>Mauritius</t>
  </si>
  <si>
    <t>Bosnia and Herzegovina</t>
  </si>
  <si>
    <t>Diagon</t>
  </si>
  <si>
    <t>Angola</t>
  </si>
  <si>
    <t>Weapon</t>
  </si>
  <si>
    <t>United Kingdom</t>
  </si>
  <si>
    <t>Crosse</t>
  </si>
  <si>
    <t>Uruguay</t>
  </si>
  <si>
    <t>Sri Lanka</t>
  </si>
  <si>
    <t>Bulgaria</t>
  </si>
  <si>
    <t>Uzbekistan</t>
  </si>
  <si>
    <t>Serbia</t>
  </si>
  <si>
    <t>Ethiopia</t>
  </si>
  <si>
    <t>Ecuador</t>
  </si>
  <si>
    <t>Laos</t>
  </si>
  <si>
    <t>Congo</t>
  </si>
  <si>
    <t>Liechtenstein</t>
  </si>
  <si>
    <t>Libya</t>
  </si>
  <si>
    <t>Chad</t>
  </si>
  <si>
    <t>Lithuania</t>
  </si>
  <si>
    <t>Algeria</t>
  </si>
  <si>
    <t>Lesotho</t>
  </si>
  <si>
    <t>Cuba</t>
  </si>
  <si>
    <t>Moldova</t>
  </si>
  <si>
    <t>Pakistan</t>
  </si>
  <si>
    <t>Togo</t>
  </si>
  <si>
    <t>Yemen</t>
  </si>
  <si>
    <t>Kiribati</t>
  </si>
  <si>
    <t>rgn_Oceania</t>
  </si>
  <si>
    <t>Ireland</t>
  </si>
  <si>
    <t>Uganda</t>
  </si>
  <si>
    <t>Liberia</t>
  </si>
  <si>
    <t>Burundi</t>
  </si>
  <si>
    <t>Netherlands</t>
  </si>
  <si>
    <t>Suriname</t>
  </si>
  <si>
    <t>Egypt</t>
  </si>
  <si>
    <t>Marshall Islands</t>
  </si>
  <si>
    <t>Tanzania</t>
  </si>
  <si>
    <t>Equatorial Guinea</t>
  </si>
  <si>
    <t>Brunei</t>
  </si>
  <si>
    <t>Nigeria</t>
  </si>
  <si>
    <t>2Color</t>
  </si>
  <si>
    <t>Tajikistan</t>
  </si>
  <si>
    <t>Zimbabwe</t>
  </si>
  <si>
    <t>Albania</t>
  </si>
  <si>
    <t>NoBand</t>
  </si>
  <si>
    <t>Canada</t>
  </si>
  <si>
    <t>Georgia</t>
  </si>
  <si>
    <t>Gambia</t>
  </si>
  <si>
    <t>Syria</t>
  </si>
  <si>
    <t>Greece</t>
  </si>
  <si>
    <t>Madagascar</t>
  </si>
  <si>
    <t>Palau</t>
  </si>
  <si>
    <t>Japan</t>
  </si>
  <si>
    <t>Haiti</t>
  </si>
  <si>
    <t>Maldives</t>
  </si>
  <si>
    <t>Cyprus</t>
  </si>
  <si>
    <t>Estonia</t>
  </si>
  <si>
    <t>Micronesia</t>
  </si>
  <si>
    <t>Azerbaijan</t>
  </si>
  <si>
    <t>Benin</t>
  </si>
  <si>
    <t>England</t>
  </si>
  <si>
    <t>Vietnam</t>
  </si>
  <si>
    <t>Grenada</t>
  </si>
  <si>
    <t>Zambia</t>
  </si>
  <si>
    <t>Somalia</t>
  </si>
  <si>
    <t>Kyrgyzstan</t>
  </si>
  <si>
    <t>Saudi Arabia</t>
  </si>
  <si>
    <t>Guyana</t>
  </si>
  <si>
    <t>[POR] Azores</t>
  </si>
  <si>
    <t>[PAK] Azad Kashmir</t>
  </si>
  <si>
    <t>Austria</t>
  </si>
  <si>
    <t>Jamaica</t>
  </si>
  <si>
    <t>Hungary</t>
  </si>
  <si>
    <t>cl_GRE, cl_WHI</t>
  </si>
  <si>
    <t>Malaysia</t>
  </si>
  <si>
    <t>Oman</t>
  </si>
  <si>
    <t>Cameroon</t>
  </si>
  <si>
    <t>Saba</t>
  </si>
  <si>
    <t>cl_BLU, cl_RED</t>
  </si>
  <si>
    <t>[CHI] Macau</t>
  </si>
  <si>
    <t>Norfolk Island</t>
  </si>
  <si>
    <t>[ESP] Canary Islands</t>
  </si>
  <si>
    <t>cl_BLU, cl_YEL</t>
  </si>
  <si>
    <t>cl_WHI, cl_YEL</t>
  </si>
  <si>
    <t>DR Congo</t>
  </si>
  <si>
    <t>China</t>
  </si>
  <si>
    <t>Rwanda</t>
  </si>
  <si>
    <t>Turkey</t>
  </si>
  <si>
    <t>Vanuatu</t>
  </si>
  <si>
    <t>Greenland</t>
  </si>
  <si>
    <t>Armenia</t>
  </si>
  <si>
    <t>Finland</t>
  </si>
  <si>
    <t>Kenya</t>
  </si>
  <si>
    <t>Mauritania</t>
  </si>
  <si>
    <t>Vatican City</t>
  </si>
  <si>
    <t>Nepal</t>
  </si>
  <si>
    <t>Kosovo</t>
  </si>
  <si>
    <t>Kazakhstan</t>
  </si>
  <si>
    <t>Aruba</t>
  </si>
  <si>
    <t>Latvia</t>
  </si>
  <si>
    <t>Comoros</t>
  </si>
  <si>
    <t>Lebanon</t>
  </si>
  <si>
    <t>Ivory Coast</t>
  </si>
  <si>
    <t>Anguilla</t>
  </si>
  <si>
    <t>Turkmenistan</t>
  </si>
  <si>
    <t>Eswatini</t>
  </si>
  <si>
    <t>cl_BLA, cl_WHI</t>
  </si>
  <si>
    <t>Dominican Republic</t>
  </si>
  <si>
    <t>Senegal</t>
  </si>
  <si>
    <t>[·] Olympic Flag</t>
  </si>
  <si>
    <t>Scotland</t>
  </si>
  <si>
    <t>OnlyBa</t>
  </si>
  <si>
    <t>Bahamas</t>
  </si>
  <si>
    <t>Trside</t>
  </si>
  <si>
    <t>Central African Republic</t>
  </si>
  <si>
    <t>Tunisia</t>
  </si>
  <si>
    <t>myrRED</t>
  </si>
  <si>
    <t>Sweden</t>
  </si>
  <si>
    <t>myrBLU</t>
  </si>
  <si>
    <t>Guam</t>
  </si>
  <si>
    <t>Texted</t>
  </si>
  <si>
    <t>Bahrain</t>
  </si>
  <si>
    <t>Sao Tome and Príncipe</t>
  </si>
  <si>
    <t>cl_BLA, cl_RED</t>
  </si>
  <si>
    <t>North Macedonia</t>
  </si>
  <si>
    <t>Center</t>
  </si>
  <si>
    <t>Barbados</t>
  </si>
  <si>
    <t>Taiwan</t>
  </si>
  <si>
    <t>Canton</t>
  </si>
  <si>
    <t>Honduras</t>
  </si>
  <si>
    <t>Fiji</t>
  </si>
  <si>
    <t>Morocco</t>
  </si>
  <si>
    <t>Bhutan</t>
  </si>
  <si>
    <t>NO_BLU</t>
  </si>
  <si>
    <t>NO_RED</t>
  </si>
  <si>
    <t>Botswana</t>
  </si>
  <si>
    <t>cl_BLA, cl_BLU</t>
  </si>
  <si>
    <t>Monaco</t>
  </si>
  <si>
    <t>003WHI</t>
  </si>
  <si>
    <t>001RED</t>
  </si>
  <si>
    <t>Philippines</t>
  </si>
  <si>
    <t>Mali</t>
  </si>
  <si>
    <t>001GRE</t>
  </si>
  <si>
    <t>002YEL</t>
  </si>
  <si>
    <t>003RED</t>
  </si>
  <si>
    <t>Chile</t>
  </si>
  <si>
    <t>3Color</t>
  </si>
  <si>
    <t>Cambodia</t>
  </si>
  <si>
    <t>001BLU</t>
  </si>
  <si>
    <t>002RED</t>
  </si>
  <si>
    <t>Faroe Islands</t>
  </si>
  <si>
    <t>Nordic</t>
  </si>
  <si>
    <t>myrWHI</t>
  </si>
  <si>
    <t>Malawi</t>
  </si>
  <si>
    <t>[USA] Alaska</t>
  </si>
  <si>
    <t>[ESP] Basque Country (Ikurriña)</t>
  </si>
  <si>
    <t>[GEO] South Ossetia</t>
  </si>
  <si>
    <t>001WHI</t>
  </si>
  <si>
    <t>003YEL</t>
  </si>
  <si>
    <t>[JPN] Kyoto</t>
  </si>
  <si>
    <t>Rotate</t>
  </si>
  <si>
    <t>[GER] Berlin</t>
  </si>
  <si>
    <t>Bangladesh</t>
  </si>
  <si>
    <t>BLWHNO</t>
  </si>
  <si>
    <t>Romania</t>
  </si>
  <si>
    <t>Dominica</t>
  </si>
  <si>
    <t>Switzerland</t>
  </si>
  <si>
    <t>Myanmar</t>
  </si>
  <si>
    <t>Sierra Leone</t>
  </si>
  <si>
    <t>002WHI</t>
  </si>
  <si>
    <t>003BLU</t>
  </si>
  <si>
    <t>Iceland</t>
  </si>
  <si>
    <t>Peru</t>
  </si>
  <si>
    <t>Crowns</t>
  </si>
  <si>
    <t>Gibraltar</t>
  </si>
  <si>
    <t>Builds</t>
  </si>
  <si>
    <t>Mozambique</t>
  </si>
  <si>
    <t>cl_BLA, cl_GRE</t>
  </si>
  <si>
    <t>Saint Vincent and the Grenadines</t>
  </si>
  <si>
    <t>myrGRE</t>
  </si>
  <si>
    <t>003GRE</t>
  </si>
  <si>
    <t>Cape Verde</t>
  </si>
  <si>
    <t>Luxembourg</t>
  </si>
  <si>
    <t>Timor-Leste</t>
  </si>
  <si>
    <t>New Caledonia</t>
  </si>
  <si>
    <t>cl_BLA, cl_YEL</t>
  </si>
  <si>
    <t>cl_BLU, cl_GRE</t>
  </si>
  <si>
    <t>4Color</t>
  </si>
  <si>
    <t>Curaçao</t>
  </si>
  <si>
    <t>2Stars</t>
  </si>
  <si>
    <t>Australia</t>
  </si>
  <si>
    <t>Paraguay</t>
  </si>
  <si>
    <t>Thailand</t>
  </si>
  <si>
    <t>Aland</t>
  </si>
  <si>
    <t>NO_WHI</t>
  </si>
  <si>
    <t>Trinidad and Tobago</t>
  </si>
  <si>
    <t>New Zealand</t>
  </si>
  <si>
    <t>staRED</t>
  </si>
  <si>
    <t>Qatar</t>
  </si>
  <si>
    <t>Guernsey</t>
  </si>
  <si>
    <t>Belize</t>
  </si>
  <si>
    <t>Humans</t>
  </si>
  <si>
    <t>Niger</t>
  </si>
  <si>
    <t>001ORA</t>
  </si>
  <si>
    <t>Papua New Guinea</t>
  </si>
  <si>
    <t>staWHI</t>
  </si>
  <si>
    <t>words2</t>
  </si>
  <si>
    <t>startU</t>
  </si>
  <si>
    <t>Indonesia</t>
  </si>
  <si>
    <t>Montenegro</t>
  </si>
  <si>
    <t>year00</t>
  </si>
  <si>
    <t>startM</t>
  </si>
  <si>
    <t>001YEL</t>
  </si>
  <si>
    <t>002BLU</t>
  </si>
  <si>
    <t>Northern Ireland</t>
  </si>
  <si>
    <t>startN</t>
  </si>
  <si>
    <t>003BLA</t>
  </si>
  <si>
    <t>Ukraine</t>
  </si>
  <si>
    <t>Geogrh</t>
  </si>
  <si>
    <t>St Pierre et Miquelon</t>
  </si>
  <si>
    <t>Ships!</t>
  </si>
  <si>
    <t>startS</t>
  </si>
  <si>
    <t>words3</t>
  </si>
  <si>
    <t>Afghanistan (2013-2021)</t>
  </si>
  <si>
    <t>startK</t>
  </si>
  <si>
    <t>Samoa</t>
  </si>
  <si>
    <t>staYEL</t>
  </si>
  <si>
    <t>United States Virgin Islands</t>
  </si>
  <si>
    <t>Czech Republic</t>
  </si>
  <si>
    <t>startC</t>
  </si>
  <si>
    <t>Guinea-Bissau</t>
  </si>
  <si>
    <t>startG</t>
  </si>
  <si>
    <t>staBLA</t>
  </si>
  <si>
    <t>[·] European Union</t>
  </si>
  <si>
    <t>startA</t>
  </si>
  <si>
    <t>Jersey</t>
  </si>
  <si>
    <t>startJ</t>
  </si>
  <si>
    <t>lets04</t>
  </si>
  <si>
    <t>Wallis and Futuna</t>
  </si>
  <si>
    <t>island</t>
  </si>
  <si>
    <t>lets07</t>
  </si>
  <si>
    <t>eunion</t>
  </si>
  <si>
    <t>startB</t>
  </si>
  <si>
    <t>Niue</t>
  </si>
  <si>
    <t>Eritrea</t>
  </si>
  <si>
    <t>startE</t>
  </si>
  <si>
    <t>ntWHYE</t>
  </si>
  <si>
    <t>Iraq</t>
  </si>
  <si>
    <t>Malta</t>
  </si>
  <si>
    <t>[·] Antarctica</t>
  </si>
  <si>
    <t>NO_GRE</t>
  </si>
  <si>
    <t>Northern Mariana Islands</t>
  </si>
  <si>
    <t>Norway</t>
  </si>
  <si>
    <t>Guinea</t>
  </si>
  <si>
    <t>landlo</t>
  </si>
  <si>
    <t>with_z</t>
  </si>
  <si>
    <t>Nauru</t>
  </si>
  <si>
    <t>BAWHNO</t>
  </si>
  <si>
    <t>lets10</t>
  </si>
  <si>
    <t>arabic</t>
  </si>
  <si>
    <t>[CAN] Quebec</t>
  </si>
  <si>
    <t>with_q</t>
  </si>
  <si>
    <t>002GRE</t>
  </si>
  <si>
    <t>[ESP] Valencian Community</t>
  </si>
  <si>
    <t>with_v</t>
  </si>
  <si>
    <t>Saint Kitts and Nevis</t>
  </si>
  <si>
    <t>Andorra</t>
  </si>
  <si>
    <t>noeuni</t>
  </si>
  <si>
    <t>Denmark</t>
  </si>
  <si>
    <t>french</t>
  </si>
  <si>
    <t>englis</t>
  </si>
  <si>
    <t>Jordan</t>
  </si>
  <si>
    <t>001BLA</t>
  </si>
  <si>
    <t>[LIB] Libya (1977-2011)</t>
  </si>
  <si>
    <t>BLRENO</t>
  </si>
  <si>
    <t>WHYENO</t>
  </si>
  <si>
    <t>Croatia</t>
  </si>
  <si>
    <t>Saint Lucia</t>
  </si>
  <si>
    <t>Panama</t>
  </si>
  <si>
    <t>staBLU</t>
  </si>
  <si>
    <t>soviet</t>
  </si>
  <si>
    <t>withtn</t>
  </si>
  <si>
    <t>Cook Islands</t>
  </si>
  <si>
    <t>Poland</t>
  </si>
  <si>
    <t>REDWHI</t>
  </si>
  <si>
    <t>Sint Maarten</t>
  </si>
  <si>
    <t>Belarus</t>
  </si>
  <si>
    <t>French Polynesia</t>
  </si>
  <si>
    <t>REEDEL</t>
  </si>
  <si>
    <t>alldia</t>
  </si>
  <si>
    <t>Guatemala</t>
  </si>
  <si>
    <t>spanis</t>
  </si>
  <si>
    <t>LUEDHI</t>
  </si>
  <si>
    <t>Antigua and Barbuda</t>
  </si>
  <si>
    <t>[SCO] Orkney</t>
  </si>
  <si>
    <t>Namibia</t>
  </si>
  <si>
    <t>5+Colo</t>
  </si>
  <si>
    <t>American Samoa</t>
  </si>
  <si>
    <t>BLUWHI</t>
  </si>
  <si>
    <t>Falkland Islands</t>
  </si>
  <si>
    <t>portug</t>
  </si>
  <si>
    <t>Cocos Islands</t>
  </si>
  <si>
    <t>Djibouti</t>
  </si>
  <si>
    <t>Bermuda</t>
  </si>
  <si>
    <t>[·] Jolly Roger</t>
  </si>
  <si>
    <t>Solomon Islands</t>
  </si>
  <si>
    <t>allver</t>
  </si>
  <si>
    <t>Cayman Islands</t>
  </si>
  <si>
    <t>Martinique</t>
  </si>
  <si>
    <t>end_ia</t>
  </si>
  <si>
    <t>Tuvalu</t>
  </si>
  <si>
    <t>year18</t>
  </si>
  <si>
    <t>Slovenia</t>
  </si>
  <si>
    <t>[MHL] Ebon Atoll</t>
  </si>
  <si>
    <t>[RUS] Bryansk Oblast</t>
  </si>
  <si>
    <t>[GEO] Borjomi Municipality</t>
  </si>
  <si>
    <t>regi__</t>
  </si>
  <si>
    <t>[·] Seto People</t>
  </si>
  <si>
    <t>[BGR] Bulgaria Naval Jack</t>
  </si>
  <si>
    <t>[CZE] Hlubočec</t>
  </si>
  <si>
    <t>[CHL] [ANT] Magallanes</t>
  </si>
  <si>
    <t>rgn_Antarctica</t>
  </si>
  <si>
    <t>[USA] North Pole</t>
  </si>
  <si>
    <t>german</t>
  </si>
  <si>
    <t>El Salvador</t>
  </si>
  <si>
    <t>Christmas Island</t>
  </si>
  <si>
    <t>REEDHI</t>
  </si>
  <si>
    <t>end_land</t>
  </si>
  <si>
    <t>myrYEL</t>
  </si>
  <si>
    <t>[·] Chequered Flag</t>
  </si>
  <si>
    <t>NO_YEL</t>
  </si>
  <si>
    <t>Extra_3+Star, IsMoon</t>
  </si>
  <si>
    <t>allhor</t>
  </si>
  <si>
    <t>Extra_island, OnlyBa</t>
  </si>
  <si>
    <t>Extra_island, NO_BLU</t>
  </si>
  <si>
    <t>British Indian Ocean Territory</t>
  </si>
  <si>
    <t>unjack</t>
  </si>
  <si>
    <t>ExtraNo_myrRED, Center</t>
  </si>
  <si>
    <t>Nicaragua</t>
  </si>
  <si>
    <t>[NED] Amsterdam</t>
  </si>
  <si>
    <t>ExtraNo_HasSun, Center</t>
  </si>
  <si>
    <t>Extra_HasSun, 3Bands</t>
  </si>
  <si>
    <t>Extra_2Color, 3Bands</t>
  </si>
  <si>
    <t>Mayotte</t>
  </si>
  <si>
    <t>namenot_a</t>
  </si>
  <si>
    <t>namenot_e</t>
  </si>
  <si>
    <t>namenot_i</t>
  </si>
  <si>
    <t>Sint Eustatius</t>
  </si>
  <si>
    <t>exact2</t>
  </si>
  <si>
    <t>myrEQ</t>
  </si>
  <si>
    <t>dutchs</t>
  </si>
  <si>
    <t>balkan</t>
  </si>
  <si>
    <t>Extra_1Stars, staWHI</t>
  </si>
  <si>
    <t>cl_PUR</t>
  </si>
  <si>
    <t>startI</t>
  </si>
  <si>
    <t>bricss</t>
  </si>
  <si>
    <t>Montserrat</t>
  </si>
  <si>
    <t>kokomo</t>
  </si>
  <si>
    <t>ExtraNo_NoBand, Circle</t>
  </si>
  <si>
    <t>ExtraNah_Canton, HasSta</t>
  </si>
  <si>
    <t>with_U</t>
  </si>
  <si>
    <t>with_K</t>
  </si>
  <si>
    <t>Extra_1Stars, IsMoon</t>
  </si>
  <si>
    <t>ExtraNo_Canton, unjack</t>
  </si>
  <si>
    <t>WHRENO</t>
  </si>
  <si>
    <t>[·] Pride Flag</t>
  </si>
  <si>
    <t>Slovakia</t>
  </si>
  <si>
    <t>South Sudan</t>
  </si>
  <si>
    <t>ExtraNah_englis, french</t>
  </si>
  <si>
    <t>ExtraNah_englis, portug</t>
  </si>
  <si>
    <t>ExtraNah_french, portug</t>
  </si>
  <si>
    <t>Turks and Caicos Islands</t>
  </si>
  <si>
    <t>[ESP] Tenerife</t>
  </si>
  <si>
    <t>French Guiana</t>
  </si>
  <si>
    <t>with_F</t>
  </si>
  <si>
    <t>Isle of Man</t>
  </si>
  <si>
    <t>namenot_o</t>
  </si>
  <si>
    <t>namenot_u</t>
  </si>
  <si>
    <t>Reunion</t>
  </si>
  <si>
    <t>with_w</t>
  </si>
  <si>
    <t>Guadeloupe</t>
  </si>
  <si>
    <t>Tonga</t>
  </si>
  <si>
    <t>[·] Buddhist Flag</t>
  </si>
  <si>
    <t>Pitcairn Islands</t>
  </si>
  <si>
    <t>startP</t>
  </si>
  <si>
    <t>Russia</t>
  </si>
  <si>
    <t>Extra_1Stars, staYEL</t>
  </si>
  <si>
    <t>United Arab Emirates</t>
  </si>
  <si>
    <t>[USA] Minnesota</t>
  </si>
  <si>
    <t>regi1__USA</t>
  </si>
  <si>
    <t>with_W</t>
  </si>
  <si>
    <t>Puerto Rico</t>
  </si>
  <si>
    <t>Israel</t>
  </si>
  <si>
    <t>Palestine</t>
  </si>
  <si>
    <t>Saint Helena</t>
  </si>
  <si>
    <t>LUELHI</t>
  </si>
  <si>
    <t>staGRE</t>
  </si>
  <si>
    <t>with_PA</t>
  </si>
  <si>
    <t>with_NA</t>
  </si>
  <si>
    <t>with_MA</t>
  </si>
  <si>
    <t>Extra_Animal, 3Bands</t>
  </si>
  <si>
    <t>British Virgin Islands</t>
  </si>
  <si>
    <t>[BRN] Sultanate of Brunei (1368-1888)</t>
  </si>
  <si>
    <t>ExtraNah_3Color, 3Color</t>
  </si>
  <si>
    <t>ExtraNah_2Color, 2Color</t>
  </si>
  <si>
    <t>ExtraNah_4Color, 4Color</t>
  </si>
  <si>
    <t>ExtraNah_5+Colo, 5+Colo</t>
  </si>
  <si>
    <t>ExtraNo_3+Star, Center</t>
  </si>
  <si>
    <t>with_Z</t>
  </si>
  <si>
    <t>[CHI] Tibet</t>
  </si>
  <si>
    <t>Bonaire</t>
  </si>
  <si>
    <t>[ITA] Sardinia</t>
  </si>
  <si>
    <t>Iran</t>
  </si>
  <si>
    <t>Sudan</t>
  </si>
  <si>
    <t>Kuwait</t>
  </si>
  <si>
    <t>with_T</t>
  </si>
  <si>
    <t>[ESP] Catalonia (Senyera)</t>
  </si>
  <si>
    <t xml:space="preserve"> +[{"order":"31","ctry":"Uruguay", "prow":["cl_BLU","HasSun","rgn_South America"], "pcolumn":["cl_WHI","cl_YEL","Horizo"]}]</t>
  </si>
  <si>
    <t>with_P</t>
  </si>
  <si>
    <t xml:space="preserve"> [{"order":"31","ctry":"</t>
  </si>
  <si>
    <t>Extra_3Bands, Center</t>
  </si>
  <si>
    <t>with_Y</t>
  </si>
  <si>
    <t>top_airlines</t>
  </si>
  <si>
    <t>cl_GRE, cl_ORA</t>
  </si>
  <si>
    <t>cl_WHI, cl_ORA</t>
  </si>
  <si>
    <t>LAEDHI</t>
  </si>
  <si>
    <t>ExtraNah_NoBand, NoBand</t>
  </si>
  <si>
    <t>with_G</t>
  </si>
  <si>
    <t>ExtraNo_Animal, Center</t>
  </si>
  <si>
    <t>firstlast</t>
  </si>
  <si>
    <t>lastfirst</t>
  </si>
  <si>
    <t>with_A</t>
  </si>
  <si>
    <t>ExtraNah_IsMoon, HasSta</t>
  </si>
  <si>
    <t>ExtraNah_OnlyBa, OnlyBa</t>
  </si>
  <si>
    <t>with_B</t>
  </si>
  <si>
    <t>with_N</t>
  </si>
  <si>
    <t>Extra_OnlyBa, allhor</t>
  </si>
  <si>
    <t>Extra_OnlyBa, allver</t>
  </si>
  <si>
    <t>Extra_OnlyBa, allhor</t>
  </si>
  <si>
    <t>with_J</t>
  </si>
  <si>
    <t>notband_GRE</t>
  </si>
  <si>
    <t>Extra_2Color, NO_YEL</t>
  </si>
  <si>
    <t>Extra_3Color, NO_RED</t>
  </si>
  <si>
    <t>Extra_3Color, NO_YEL</t>
  </si>
  <si>
    <t>Extra_3Color, NO_GRE</t>
  </si>
  <si>
    <t>Extra_2Color, NO_WHI</t>
  </si>
  <si>
    <t>diffdirection</t>
  </si>
  <si>
    <t>ExtraNah_Crosse, Crosse</t>
  </si>
  <si>
    <t>ExtraNah_OnlyBa, OnlyBa</t>
  </si>
  <si>
    <t>largecross</t>
  </si>
  <si>
    <t>ExtraNah_OnlyBa, Center</t>
  </si>
  <si>
    <t>repique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</si>
</sst>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5EE6-DAE9-4884-A6FB-C30C846C0F0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8C7A-14E3-4E28-9C78-D163FBF1ADE6}">
  <dimension ref="A1:P467"/>
  <sheetViews>
    <sheetView tabSelected="1" topLeftCell="F451" zoomScale="85" zoomScaleNormal="85" workbookViewId="0">
      <selection activeCell="M467" sqref="M467"/>
    </sheetView>
  </sheetViews>
  <sheetFormatPr defaultRowHeight="14.4" x14ac:dyDescent="0.3"/>
  <cols>
    <col min="4" max="4" width="21.88671875" style="1" bestFit="1" customWidth="1"/>
    <col min="5" max="5" width="18.77734375" style="1" bestFit="1" customWidth="1"/>
    <col min="6" max="6" width="17" style="3" bestFit="1" customWidth="1"/>
    <col min="7" max="7" width="22.33203125" style="2" bestFit="1" customWidth="1"/>
    <col min="8" max="8" width="21.88671875" style="1" bestFit="1" customWidth="1"/>
    <col min="9" max="9" width="23" style="1" bestFit="1" customWidth="1"/>
    <col min="13" max="13" width="102.33203125" bestFit="1" customWidth="1"/>
    <col min="15" max="15" width="40.77734375" bestFit="1" customWidth="1"/>
  </cols>
  <sheetData>
    <row r="1" spans="2:10" x14ac:dyDescent="0.3">
      <c r="B1">
        <v>1</v>
      </c>
      <c r="C1" t="s">
        <v>1</v>
      </c>
      <c r="D1" s="1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t="str" cm="1">
        <f t="array" ref="J1">IF(LEFT(C1,1)&lt;&gt;"[",_xlfn.TEXTJOIN(", ",TRUE,_xlfn._xlws.FILTER(ROW($C$1:$C$1000),$C$1:$C$1000=C1)),"")</f>
        <v>1, 303</v>
      </c>
    </row>
    <row r="2" spans="2:10" x14ac:dyDescent="0.3">
      <c r="B2">
        <v>2</v>
      </c>
      <c r="C2" t="s">
        <v>8</v>
      </c>
      <c r="D2" s="1" t="s">
        <v>3</v>
      </c>
      <c r="E2" s="1" t="s">
        <v>9</v>
      </c>
      <c r="F2" s="3" t="s">
        <v>4</v>
      </c>
      <c r="G2" s="2" t="s">
        <v>10</v>
      </c>
      <c r="H2" s="1" t="s">
        <v>5</v>
      </c>
      <c r="I2" s="1" t="s">
        <v>11</v>
      </c>
      <c r="J2" t="str" cm="1">
        <f t="array" ref="J2">IF(LEFT(C2,1)&lt;&gt;"[",_xlfn.TEXTJOIN(", ",TRUE,_xlfn._xlws.FILTER(ROW($C$1:$C$1000),$C$1:$C$1000=C2)),"")</f>
        <v>2, 390</v>
      </c>
    </row>
    <row r="3" spans="2:10" x14ac:dyDescent="0.3">
      <c r="B3">
        <v>3</v>
      </c>
      <c r="C3" t="s">
        <v>12</v>
      </c>
      <c r="D3" s="1" t="s">
        <v>13</v>
      </c>
      <c r="E3" s="1" t="s">
        <v>6</v>
      </c>
      <c r="F3" s="3" t="s">
        <v>14</v>
      </c>
      <c r="G3" s="2" t="s">
        <v>10</v>
      </c>
      <c r="H3" s="1" t="s">
        <v>11</v>
      </c>
      <c r="I3" s="1" t="s">
        <v>15</v>
      </c>
      <c r="J3" t="str" cm="1">
        <f t="array" ref="J3">IF(LEFT(C3,1)&lt;&gt;"[",_xlfn.TEXTJOIN(", ",TRUE,_xlfn._xlws.FILTER(ROW($C$1:$C$1000),$C$1:$C$1000=C3)),"")</f>
        <v>3, 228</v>
      </c>
    </row>
    <row r="4" spans="2:10" x14ac:dyDescent="0.3">
      <c r="B4">
        <v>4</v>
      </c>
      <c r="C4" t="s">
        <v>16</v>
      </c>
      <c r="D4" s="1" t="s">
        <v>4</v>
      </c>
      <c r="E4" s="1" t="s">
        <v>9</v>
      </c>
      <c r="F4" s="3" t="s">
        <v>17</v>
      </c>
      <c r="G4" s="2" t="s">
        <v>5</v>
      </c>
      <c r="H4" s="1" t="s">
        <v>10</v>
      </c>
      <c r="I4" s="1" t="s">
        <v>18</v>
      </c>
      <c r="J4" t="str" cm="1">
        <f t="array" ref="J4">IF(LEFT(C4,1)&lt;&gt;"[",_xlfn.TEXTJOIN(", ",TRUE,_xlfn._xlws.FILTER(ROW($C$1:$C$1000),$C$1:$C$1000=C4)),"")</f>
        <v>4, 410</v>
      </c>
    </row>
    <row r="5" spans="2:10" x14ac:dyDescent="0.3">
      <c r="B5">
        <v>5</v>
      </c>
      <c r="C5" t="s">
        <v>19</v>
      </c>
      <c r="D5" s="1" t="s">
        <v>20</v>
      </c>
      <c r="E5" s="1" t="s">
        <v>2</v>
      </c>
      <c r="F5" s="3" t="s">
        <v>21</v>
      </c>
      <c r="G5" s="2" t="s">
        <v>11</v>
      </c>
      <c r="H5" s="1" t="s">
        <v>5</v>
      </c>
      <c r="I5" s="1" t="s">
        <v>15</v>
      </c>
      <c r="J5" t="str" cm="1">
        <f t="array" ref="J5">IF(LEFT(C5,1)&lt;&gt;"[",_xlfn.TEXTJOIN(", ",TRUE,_xlfn._xlws.FILTER(ROW($C$1:$C$1000),$C$1:$C$1000=C5)),"")</f>
        <v>5, 186</v>
      </c>
    </row>
    <row r="6" spans="2:10" x14ac:dyDescent="0.3">
      <c r="B6">
        <v>6</v>
      </c>
      <c r="C6" t="s">
        <v>22</v>
      </c>
      <c r="D6" s="1" t="s">
        <v>9</v>
      </c>
      <c r="E6" s="1" t="s">
        <v>3</v>
      </c>
      <c r="F6" s="3" t="s">
        <v>4</v>
      </c>
      <c r="G6" s="2" t="s">
        <v>23</v>
      </c>
      <c r="H6" s="1" t="s">
        <v>6</v>
      </c>
      <c r="I6" s="1" t="s">
        <v>5</v>
      </c>
      <c r="J6" t="str" cm="1">
        <f t="array" ref="J6">IF(LEFT(C6,1)&lt;&gt;"[",_xlfn.TEXTJOIN(", ",TRUE,_xlfn._xlws.FILTER(ROW($C$1:$C$1000),$C$1:$C$1000=C6)),"")</f>
        <v>6, 215, 309</v>
      </c>
    </row>
    <row r="7" spans="2:10" x14ac:dyDescent="0.3">
      <c r="B7">
        <v>7</v>
      </c>
      <c r="C7" t="s">
        <v>24</v>
      </c>
      <c r="D7" s="1" t="s">
        <v>11</v>
      </c>
      <c r="E7" s="1" t="s">
        <v>13</v>
      </c>
      <c r="F7" s="3" t="s">
        <v>6</v>
      </c>
      <c r="G7" s="2" t="s">
        <v>3</v>
      </c>
      <c r="H7" s="1" t="s">
        <v>15</v>
      </c>
      <c r="I7" s="1" t="s">
        <v>25</v>
      </c>
      <c r="J7" t="str" cm="1">
        <f t="array" ref="J7">IF(LEFT(C7,1)&lt;&gt;"[",_xlfn.TEXTJOIN(", ",TRUE,_xlfn._xlws.FILTER(ROW($C$1:$C$1000),$C$1:$C$1000=C7)),"")</f>
        <v>7, 202</v>
      </c>
    </row>
    <row r="8" spans="2:10" x14ac:dyDescent="0.3">
      <c r="B8">
        <v>8</v>
      </c>
      <c r="C8" t="s">
        <v>26</v>
      </c>
      <c r="D8" s="1" t="s">
        <v>3</v>
      </c>
      <c r="E8" s="1" t="s">
        <v>27</v>
      </c>
      <c r="F8" s="3" t="s">
        <v>2</v>
      </c>
      <c r="G8" s="2" t="s">
        <v>28</v>
      </c>
      <c r="H8" s="1" t="s">
        <v>11</v>
      </c>
      <c r="I8" s="1" t="s">
        <v>10</v>
      </c>
      <c r="J8" t="str" cm="1">
        <f t="array" ref="J8">IF(LEFT(C8,1)&lt;&gt;"[",_xlfn.TEXTJOIN(", ",TRUE,_xlfn._xlws.FILTER(ROW($C$1:$C$1000),$C$1:$C$1000=C8)),"")</f>
        <v>8, 328</v>
      </c>
    </row>
    <row r="9" spans="2:10" x14ac:dyDescent="0.3">
      <c r="B9">
        <v>9</v>
      </c>
      <c r="C9" t="s">
        <v>29</v>
      </c>
      <c r="D9" s="1" t="s">
        <v>30</v>
      </c>
      <c r="E9" s="1" t="s">
        <v>5</v>
      </c>
      <c r="F9" s="3" t="s">
        <v>21</v>
      </c>
      <c r="G9" s="2" t="s">
        <v>10</v>
      </c>
      <c r="H9" s="1" t="s">
        <v>11</v>
      </c>
      <c r="I9" s="1" t="s">
        <v>3</v>
      </c>
      <c r="J9" t="str" cm="1">
        <f t="array" ref="J9">IF(LEFT(C9,1)&lt;&gt;"[",_xlfn.TEXTJOIN(", ",TRUE,_xlfn._xlws.FILTER(ROW($C$1:$C$1000),$C$1:$C$1000=C9)),"")</f>
        <v>9, 404</v>
      </c>
    </row>
    <row r="10" spans="2:10" x14ac:dyDescent="0.3">
      <c r="B10">
        <v>10</v>
      </c>
      <c r="C10" t="s">
        <v>31</v>
      </c>
      <c r="D10" s="1" t="s">
        <v>15</v>
      </c>
      <c r="E10" s="1" t="s">
        <v>6</v>
      </c>
      <c r="F10" s="3" t="s">
        <v>32</v>
      </c>
      <c r="G10" s="2" t="s">
        <v>5</v>
      </c>
      <c r="H10" s="1" t="s">
        <v>11</v>
      </c>
      <c r="I10" s="1" t="s">
        <v>10</v>
      </c>
      <c r="J10" t="str" cm="1">
        <f t="array" ref="J10">IF(LEFT(C10,1)&lt;&gt;"[",_xlfn.TEXTJOIN(", ",TRUE,_xlfn._xlws.FILTER(ROW($C$1:$C$1000),$C$1:$C$1000=C10)),"")</f>
        <v>10, 271, 422</v>
      </c>
    </row>
    <row r="11" spans="2:10" x14ac:dyDescent="0.3">
      <c r="B11">
        <v>11</v>
      </c>
      <c r="C11" t="s">
        <v>33</v>
      </c>
      <c r="D11" s="1" t="s">
        <v>3</v>
      </c>
      <c r="E11" s="1" t="s">
        <v>2</v>
      </c>
      <c r="F11" s="3" t="s">
        <v>13</v>
      </c>
      <c r="G11" s="2" t="s">
        <v>6</v>
      </c>
      <c r="H11" s="1" t="s">
        <v>15</v>
      </c>
      <c r="I11" s="1" t="s">
        <v>5</v>
      </c>
      <c r="J11" t="str" cm="1">
        <f t="array" ref="J11">IF(LEFT(C11,1)&lt;&gt;"[",_xlfn.TEXTJOIN(", ",TRUE,_xlfn._xlws.FILTER(ROW($C$1:$C$1000),$C$1:$C$1000=C11)),"")</f>
        <v>11, 190</v>
      </c>
    </row>
    <row r="12" spans="2:10" x14ac:dyDescent="0.3">
      <c r="B12">
        <v>12</v>
      </c>
      <c r="C12" t="s">
        <v>34</v>
      </c>
      <c r="D12" s="1" t="s">
        <v>17</v>
      </c>
      <c r="E12" s="1" t="s">
        <v>30</v>
      </c>
      <c r="F12" s="3" t="s">
        <v>4</v>
      </c>
      <c r="G12" s="2" t="s">
        <v>10</v>
      </c>
      <c r="H12" s="1" t="s">
        <v>5</v>
      </c>
      <c r="I12" s="1" t="s">
        <v>11</v>
      </c>
      <c r="J12" t="str" cm="1">
        <f t="array" ref="J12">IF(LEFT(C12,1)&lt;&gt;"[",_xlfn.TEXTJOIN(", ",TRUE,_xlfn._xlws.FILTER(ROW($C$1:$C$1000),$C$1:$C$1000=C12)),"")</f>
        <v>12, 359</v>
      </c>
    </row>
    <row r="13" spans="2:10" x14ac:dyDescent="0.3">
      <c r="B13">
        <v>13</v>
      </c>
      <c r="C13" t="s">
        <v>35</v>
      </c>
      <c r="D13" s="1" t="s">
        <v>14</v>
      </c>
      <c r="E13" s="1" t="s">
        <v>23</v>
      </c>
      <c r="F13" s="3" t="s">
        <v>32</v>
      </c>
      <c r="G13" s="2" t="s">
        <v>5</v>
      </c>
      <c r="H13" s="1" t="s">
        <v>6</v>
      </c>
      <c r="I13" s="1" t="s">
        <v>10</v>
      </c>
      <c r="J13" t="str" cm="1">
        <f t="array" ref="J13">IF(LEFT(C13,1)&lt;&gt;"[",_xlfn.TEXTJOIN(", ",TRUE,_xlfn._xlws.FILTER(ROW($C$1:$C$1000),$C$1:$C$1000=C13)),"")</f>
        <v>13, 351</v>
      </c>
    </row>
    <row r="14" spans="2:10" x14ac:dyDescent="0.3">
      <c r="B14">
        <v>14</v>
      </c>
      <c r="C14" t="s">
        <v>36</v>
      </c>
      <c r="D14" s="1" t="s">
        <v>2</v>
      </c>
      <c r="E14" s="1" t="s">
        <v>37</v>
      </c>
      <c r="F14" s="3" t="s">
        <v>21</v>
      </c>
      <c r="G14" s="2" t="s">
        <v>5</v>
      </c>
      <c r="H14" s="1" t="s">
        <v>11</v>
      </c>
      <c r="I14" s="1" t="s">
        <v>15</v>
      </c>
      <c r="J14" t="str" cm="1">
        <f t="array" ref="J14">IF(LEFT(C14,1)&lt;&gt;"[",_xlfn.TEXTJOIN(", ",TRUE,_xlfn._xlws.FILTER(ROW($C$1:$C$1000),$C$1:$C$1000=C14)),"")</f>
        <v>14, 415</v>
      </c>
    </row>
    <row r="15" spans="2:10" x14ac:dyDescent="0.3">
      <c r="B15">
        <v>15</v>
      </c>
      <c r="C15" t="s">
        <v>38</v>
      </c>
      <c r="D15" s="1" t="s">
        <v>15</v>
      </c>
      <c r="E15" s="1" t="s">
        <v>2</v>
      </c>
      <c r="F15" s="3" t="s">
        <v>32</v>
      </c>
      <c r="G15" s="2" t="s">
        <v>10</v>
      </c>
      <c r="H15" s="1" t="s">
        <v>6</v>
      </c>
      <c r="I15" s="1" t="s">
        <v>3</v>
      </c>
      <c r="J15" t="str" cm="1">
        <f t="array" ref="J15">IF(LEFT(C15,1)&lt;&gt;"[",_xlfn.TEXTJOIN(", ",TRUE,_xlfn._xlws.FILTER(ROW($C$1:$C$1000),$C$1:$C$1000=C15)),"")</f>
        <v>15, 427</v>
      </c>
    </row>
    <row r="16" spans="2:10" x14ac:dyDescent="0.3">
      <c r="B16">
        <v>16</v>
      </c>
      <c r="C16" t="s">
        <v>39</v>
      </c>
      <c r="D16" s="1" t="s">
        <v>23</v>
      </c>
      <c r="E16" s="1" t="s">
        <v>11</v>
      </c>
      <c r="F16" s="3" t="s">
        <v>27</v>
      </c>
      <c r="G16" s="2" t="s">
        <v>15</v>
      </c>
      <c r="H16" s="1" t="s">
        <v>40</v>
      </c>
      <c r="I16" s="1" t="s">
        <v>5</v>
      </c>
      <c r="J16" t="str" cm="1">
        <f t="array" ref="J16">IF(LEFT(C16,1)&lt;&gt;"[",_xlfn.TEXTJOIN(", ",TRUE,_xlfn._xlws.FILTER(ROW($C$1:$C$1000),$C$1:$C$1000=C16)),"")</f>
        <v>16, 380</v>
      </c>
    </row>
    <row r="17" spans="2:10" x14ac:dyDescent="0.3">
      <c r="B17">
        <v>17</v>
      </c>
      <c r="C17" t="s">
        <v>41</v>
      </c>
      <c r="D17" s="1" t="s">
        <v>27</v>
      </c>
      <c r="E17" s="1" t="s">
        <v>14</v>
      </c>
      <c r="F17" s="3" t="s">
        <v>40</v>
      </c>
      <c r="G17" s="2" t="s">
        <v>15</v>
      </c>
      <c r="H17" s="1" t="s">
        <v>2</v>
      </c>
      <c r="I17" s="1" t="s">
        <v>5</v>
      </c>
      <c r="J17" t="str" cm="1">
        <f t="array" ref="J17">IF(LEFT(C17,1)&lt;&gt;"[",_xlfn.TEXTJOIN(", ",TRUE,_xlfn._xlws.FILTER(ROW($C$1:$C$1000),$C$1:$C$1000=C17)),"")</f>
        <v>17, 430</v>
      </c>
    </row>
    <row r="18" spans="2:10" x14ac:dyDescent="0.3">
      <c r="B18">
        <v>18</v>
      </c>
      <c r="C18" t="s">
        <v>42</v>
      </c>
      <c r="D18" s="1" t="s">
        <v>5</v>
      </c>
      <c r="E18" s="1" t="s">
        <v>3</v>
      </c>
      <c r="F18" s="3" t="s">
        <v>4</v>
      </c>
      <c r="G18" s="2" t="s">
        <v>23</v>
      </c>
      <c r="H18" s="1" t="s">
        <v>6</v>
      </c>
      <c r="I18" s="1" t="s">
        <v>2</v>
      </c>
      <c r="J18" t="str" cm="1">
        <f t="array" ref="J18">IF(LEFT(C18,1)&lt;&gt;"[",_xlfn.TEXTJOIN(", ",TRUE,_xlfn._xlws.FILTER(ROW($C$1:$C$1000),$C$1:$C$1000=C18)),"")</f>
        <v>18, 420</v>
      </c>
    </row>
    <row r="19" spans="2:10" x14ac:dyDescent="0.3">
      <c r="B19">
        <v>19</v>
      </c>
      <c r="C19" t="s">
        <v>43</v>
      </c>
      <c r="D19" s="1" t="s">
        <v>9</v>
      </c>
      <c r="E19" s="1" t="s">
        <v>44</v>
      </c>
      <c r="F19" s="3" t="s">
        <v>27</v>
      </c>
      <c r="G19" s="2" t="s">
        <v>5</v>
      </c>
      <c r="H19" s="1" t="s">
        <v>15</v>
      </c>
      <c r="I19" s="1" t="s">
        <v>3</v>
      </c>
      <c r="J19" t="str" cm="1">
        <f t="array" ref="J19">IF(LEFT(C19,1)&lt;&gt;"[",_xlfn.TEXTJOIN(", ",TRUE,_xlfn._xlws.FILTER(ROW($C$1:$C$1000),$C$1:$C$1000=C19)),"")</f>
        <v>19, 276</v>
      </c>
    </row>
    <row r="20" spans="2:10" x14ac:dyDescent="0.3">
      <c r="B20">
        <v>20</v>
      </c>
      <c r="C20" t="s">
        <v>45</v>
      </c>
      <c r="D20" s="1" t="s">
        <v>6</v>
      </c>
      <c r="E20" s="1" t="s">
        <v>11</v>
      </c>
      <c r="F20" s="3" t="s">
        <v>15</v>
      </c>
      <c r="G20" s="2" t="s">
        <v>10</v>
      </c>
      <c r="H20" s="1" t="s">
        <v>23</v>
      </c>
      <c r="I20" s="1" t="s">
        <v>5</v>
      </c>
      <c r="J20" t="str" cm="1">
        <f t="array" ref="J20">IF(LEFT(C20,1)&lt;&gt;"[",_xlfn.TEXTJOIN(", ",TRUE,_xlfn._xlws.FILTER(ROW($C$1:$C$1000),$C$1:$C$1000=C20)),"")</f>
        <v>20, 433</v>
      </c>
    </row>
    <row r="21" spans="2:10" x14ac:dyDescent="0.3">
      <c r="B21">
        <v>21</v>
      </c>
      <c r="C21" t="s">
        <v>46</v>
      </c>
      <c r="D21" s="1" t="s">
        <v>17</v>
      </c>
      <c r="E21" s="1" t="s">
        <v>47</v>
      </c>
      <c r="F21" s="3" t="s">
        <v>4</v>
      </c>
      <c r="G21" s="2" t="s">
        <v>15</v>
      </c>
      <c r="H21" s="1" t="s">
        <v>11</v>
      </c>
      <c r="I21" s="1" t="s">
        <v>48</v>
      </c>
      <c r="J21" t="str" cm="1">
        <f t="array" ref="J21">IF(LEFT(C21,1)&lt;&gt;"[",_xlfn.TEXTJOIN(", ",TRUE,_xlfn._xlws.FILTER(ROW($C$1:$C$1000),$C$1:$C$1000=C21)),"")</f>
        <v>21, 250</v>
      </c>
    </row>
    <row r="22" spans="2:10" x14ac:dyDescent="0.3">
      <c r="B22">
        <v>22</v>
      </c>
      <c r="C22" t="s">
        <v>49</v>
      </c>
      <c r="D22" s="1" t="s">
        <v>3</v>
      </c>
      <c r="E22" s="1" t="s">
        <v>2</v>
      </c>
      <c r="F22" s="3" t="s">
        <v>13</v>
      </c>
      <c r="G22" s="2" t="s">
        <v>7</v>
      </c>
      <c r="H22" s="1" t="s">
        <v>18</v>
      </c>
      <c r="I22" s="1" t="s">
        <v>50</v>
      </c>
      <c r="J22" t="str" cm="1">
        <f t="array" ref="J22">IF(LEFT(C22,1)&lt;&gt;"[",_xlfn.TEXTJOIN(", ",TRUE,_xlfn._xlws.FILTER(ROW($C$1:$C$1000),$C$1:$C$1000=C22)),"")</f>
        <v>22, 364</v>
      </c>
    </row>
    <row r="23" spans="2:10" x14ac:dyDescent="0.3">
      <c r="B23">
        <v>23</v>
      </c>
      <c r="C23" t="s">
        <v>51</v>
      </c>
      <c r="D23" s="1" t="s">
        <v>27</v>
      </c>
      <c r="E23" s="1" t="s">
        <v>44</v>
      </c>
      <c r="F23" s="3" t="s">
        <v>14</v>
      </c>
      <c r="G23" s="2" t="s">
        <v>52</v>
      </c>
      <c r="H23" s="1" t="s">
        <v>17</v>
      </c>
      <c r="I23" s="1" t="s">
        <v>2</v>
      </c>
      <c r="J23" t="str" cm="1">
        <f t="array" ref="J23">IF(LEFT(C23,1)&lt;&gt;"[",_xlfn.TEXTJOIN(", ",TRUE,_xlfn._xlws.FILTER(ROW($C$1:$C$1000),$C$1:$C$1000=C23)),"")</f>
        <v>23</v>
      </c>
    </row>
    <row r="24" spans="2:10" x14ac:dyDescent="0.3">
      <c r="B24">
        <v>24</v>
      </c>
      <c r="C24" t="s">
        <v>53</v>
      </c>
      <c r="D24" s="1" t="s">
        <v>5</v>
      </c>
      <c r="E24" s="1" t="s">
        <v>2</v>
      </c>
      <c r="F24" s="3" t="s">
        <v>32</v>
      </c>
      <c r="G24" s="2" t="s">
        <v>10</v>
      </c>
      <c r="H24" s="1" t="s">
        <v>54</v>
      </c>
      <c r="I24" s="1" t="s">
        <v>17</v>
      </c>
      <c r="J24" t="str" cm="1">
        <f t="array" ref="J24">IF(LEFT(C24,1)&lt;&gt;"[",_xlfn.TEXTJOIN(", ",TRUE,_xlfn._xlws.FILTER(ROW($C$1:$C$1000),$C$1:$C$1000=C24)),"")</f>
        <v>24, 346</v>
      </c>
    </row>
    <row r="25" spans="2:10" x14ac:dyDescent="0.3">
      <c r="B25">
        <v>25</v>
      </c>
      <c r="C25" t="s">
        <v>55</v>
      </c>
      <c r="D25" s="1" t="s">
        <v>3</v>
      </c>
      <c r="E25" s="1" t="s">
        <v>9</v>
      </c>
      <c r="F25" s="3" t="s">
        <v>4</v>
      </c>
      <c r="G25" s="2" t="s">
        <v>15</v>
      </c>
      <c r="H25" s="1" t="s">
        <v>11</v>
      </c>
      <c r="I25" s="1" t="s">
        <v>5</v>
      </c>
      <c r="J25" t="str" cm="1">
        <f t="array" ref="J25">IF(LEFT(C25,1)&lt;&gt;"[",_xlfn.TEXTJOIN(", ",TRUE,_xlfn._xlws.FILTER(ROW($C$1:$C$1000),$C$1:$C$1000=C25)),"")</f>
        <v>25, 317</v>
      </c>
    </row>
    <row r="26" spans="2:10" x14ac:dyDescent="0.3">
      <c r="B26">
        <v>26</v>
      </c>
      <c r="C26" t="s">
        <v>56</v>
      </c>
      <c r="D26" s="1" t="s">
        <v>6</v>
      </c>
      <c r="E26" s="1" t="s">
        <v>13</v>
      </c>
      <c r="F26" s="3" t="s">
        <v>14</v>
      </c>
      <c r="G26" s="2" t="s">
        <v>3</v>
      </c>
      <c r="H26" s="1" t="s">
        <v>15</v>
      </c>
      <c r="I26" s="1" t="s">
        <v>5</v>
      </c>
      <c r="J26" t="str" cm="1">
        <f t="array" ref="J26">IF(LEFT(C26,1)&lt;&gt;"[",_xlfn.TEXTJOIN(", ",TRUE,_xlfn._xlws.FILTER(ROW($C$1:$C$1000),$C$1:$C$1000=C26)),"")</f>
        <v>26, 218</v>
      </c>
    </row>
    <row r="27" spans="2:10" x14ac:dyDescent="0.3">
      <c r="B27">
        <v>27</v>
      </c>
      <c r="C27" t="s">
        <v>57</v>
      </c>
      <c r="D27" s="1" t="s">
        <v>2</v>
      </c>
      <c r="E27" s="1" t="s">
        <v>32</v>
      </c>
      <c r="F27" s="3" t="s">
        <v>5</v>
      </c>
      <c r="G27" s="2" t="s">
        <v>10</v>
      </c>
      <c r="H27" s="1" t="s">
        <v>6</v>
      </c>
      <c r="I27" s="1" t="s">
        <v>15</v>
      </c>
      <c r="J27" t="str" cm="1">
        <f t="array" ref="J27">IF(LEFT(C27,1)&lt;&gt;"[",_xlfn.TEXTJOIN(", ",TRUE,_xlfn._xlws.FILTER(ROW($C$1:$C$1000),$C$1:$C$1000=C27)),"")</f>
        <v>27, 172, 385</v>
      </c>
    </row>
    <row r="28" spans="2:10" x14ac:dyDescent="0.3">
      <c r="B28">
        <v>28</v>
      </c>
      <c r="C28" t="s">
        <v>58</v>
      </c>
      <c r="D28" s="1" t="s">
        <v>14</v>
      </c>
      <c r="E28" s="1" t="s">
        <v>59</v>
      </c>
      <c r="F28" s="3" t="s">
        <v>4</v>
      </c>
      <c r="G28" s="2" t="s">
        <v>6</v>
      </c>
      <c r="H28" s="1" t="s">
        <v>11</v>
      </c>
      <c r="I28" s="1" t="s">
        <v>15</v>
      </c>
      <c r="J28" t="str" cm="1">
        <f t="array" ref="J28">IF(LEFT(C28,1)&lt;&gt;"[",_xlfn.TEXTJOIN(", ",TRUE,_xlfn._xlws.FILTER(ROW($C$1:$C$1000),$C$1:$C$1000=C28)),"")</f>
        <v>28, 379</v>
      </c>
    </row>
    <row r="29" spans="2:10" x14ac:dyDescent="0.3">
      <c r="B29">
        <v>29</v>
      </c>
      <c r="C29" t="s">
        <v>60</v>
      </c>
      <c r="D29" s="1" t="s">
        <v>23</v>
      </c>
      <c r="E29" s="1" t="s">
        <v>2</v>
      </c>
      <c r="F29" s="3" t="s">
        <v>32</v>
      </c>
      <c r="G29" s="2" t="s">
        <v>5</v>
      </c>
      <c r="H29" s="1" t="s">
        <v>17</v>
      </c>
      <c r="I29" s="1" t="s">
        <v>61</v>
      </c>
      <c r="J29" t="str" cm="1">
        <f t="array" ref="J29">IF(LEFT(C29,1)&lt;&gt;"[",_xlfn.TEXTJOIN(", ",TRUE,_xlfn._xlws.FILTER(ROW($C$1:$C$1000),$C$1:$C$1000=C29)),"")</f>
        <v>29, 264</v>
      </c>
    </row>
    <row r="30" spans="2:10" x14ac:dyDescent="0.3">
      <c r="B30">
        <v>30</v>
      </c>
      <c r="C30" t="s">
        <v>62</v>
      </c>
      <c r="D30" s="1" t="s">
        <v>63</v>
      </c>
      <c r="E30" s="1" t="s">
        <v>59</v>
      </c>
      <c r="F30" s="3" t="s">
        <v>4</v>
      </c>
      <c r="G30" s="2" t="s">
        <v>11</v>
      </c>
      <c r="H30" s="1" t="s">
        <v>15</v>
      </c>
      <c r="I30" s="1" t="s">
        <v>5</v>
      </c>
      <c r="J30" t="str" cm="1">
        <f t="array" ref="J30">IF(LEFT(C30,1)&lt;&gt;"[",_xlfn.TEXTJOIN(", ",TRUE,_xlfn._xlws.FILTER(ROW($C$1:$C$1000),$C$1:$C$1000=C30)),"")</f>
        <v>30, 259, 335</v>
      </c>
    </row>
    <row r="31" spans="2:10" x14ac:dyDescent="0.3">
      <c r="B31">
        <v>31</v>
      </c>
      <c r="C31" t="s">
        <v>64</v>
      </c>
      <c r="D31" s="1" t="s">
        <v>15</v>
      </c>
      <c r="E31" s="1" t="s">
        <v>25</v>
      </c>
      <c r="F31" s="3" t="s">
        <v>13</v>
      </c>
      <c r="G31" s="2" t="s">
        <v>11</v>
      </c>
      <c r="H31" s="1" t="s">
        <v>6</v>
      </c>
      <c r="I31" s="1" t="s">
        <v>2</v>
      </c>
      <c r="J31" t="str" cm="1">
        <f t="array" ref="J31">IF(LEFT(C31,1)&lt;&gt;"[",_xlfn.TEXTJOIN(", ",TRUE,_xlfn._xlws.FILTER(ROW($C$1:$C$1000),$C$1:$C$1000=C31)),"")</f>
        <v>31, 278</v>
      </c>
    </row>
    <row r="32" spans="2:10" x14ac:dyDescent="0.3">
      <c r="B32">
        <v>32</v>
      </c>
      <c r="C32" t="s">
        <v>65</v>
      </c>
      <c r="D32" s="1" t="s">
        <v>10</v>
      </c>
      <c r="E32" s="1" t="s">
        <v>9</v>
      </c>
      <c r="F32" s="3" t="s">
        <v>27</v>
      </c>
      <c r="G32" s="2" t="s">
        <v>30</v>
      </c>
      <c r="H32" s="1" t="s">
        <v>28</v>
      </c>
      <c r="I32" s="1" t="s">
        <v>6</v>
      </c>
      <c r="J32" t="str" cm="1">
        <f t="array" ref="J32">IF(LEFT(C32,1)&lt;&gt;"[",_xlfn.TEXTJOIN(", ",TRUE,_xlfn._xlws.FILTER(ROW($C$1:$C$1000),$C$1:$C$1000=C32)),"")</f>
        <v>32, 212, 383</v>
      </c>
    </row>
    <row r="33" spans="2:10" x14ac:dyDescent="0.3">
      <c r="B33">
        <v>33</v>
      </c>
      <c r="C33" t="s">
        <v>66</v>
      </c>
      <c r="D33" s="1" t="s">
        <v>3</v>
      </c>
      <c r="E33" s="1" t="s">
        <v>2</v>
      </c>
      <c r="F33" s="3" t="s">
        <v>4</v>
      </c>
      <c r="G33" s="2" t="s">
        <v>11</v>
      </c>
      <c r="H33" s="1" t="s">
        <v>10</v>
      </c>
      <c r="I33" s="1" t="s">
        <v>5</v>
      </c>
      <c r="J33" t="str" cm="1">
        <f t="array" ref="J33">IF(LEFT(C33,1)&lt;&gt;"[",_xlfn.TEXTJOIN(", ",TRUE,_xlfn._xlws.FILTER(ROW($C$1:$C$1000),$C$1:$C$1000=C33)),"")</f>
        <v>33, 233</v>
      </c>
    </row>
    <row r="34" spans="2:10" x14ac:dyDescent="0.3">
      <c r="B34">
        <v>34</v>
      </c>
      <c r="C34" t="s">
        <v>67</v>
      </c>
      <c r="D34" s="1" t="s">
        <v>11</v>
      </c>
      <c r="E34" s="1" t="s">
        <v>10</v>
      </c>
      <c r="F34" s="3" t="s">
        <v>27</v>
      </c>
      <c r="G34" s="2" t="s">
        <v>14</v>
      </c>
      <c r="H34" s="1" t="s">
        <v>44</v>
      </c>
      <c r="I34" s="1" t="s">
        <v>15</v>
      </c>
      <c r="J34" t="str" cm="1">
        <f t="array" ref="J34">IF(LEFT(C34,1)&lt;&gt;"[",_xlfn.TEXTJOIN(", ",TRUE,_xlfn._xlws.FILTER(ROW($C$1:$C$1000),$C$1:$C$1000=C34)),"")</f>
        <v>34, 302</v>
      </c>
    </row>
    <row r="35" spans="2:10" x14ac:dyDescent="0.3">
      <c r="B35">
        <v>35</v>
      </c>
      <c r="C35" t="s">
        <v>68</v>
      </c>
      <c r="D35" s="1" t="s">
        <v>3</v>
      </c>
      <c r="E35" s="1" t="s">
        <v>15</v>
      </c>
      <c r="F35" s="3" t="s">
        <v>4</v>
      </c>
      <c r="G35" s="2" t="s">
        <v>2</v>
      </c>
      <c r="H35" s="1" t="s">
        <v>5</v>
      </c>
      <c r="I35" s="1" t="s">
        <v>11</v>
      </c>
      <c r="J35" t="str" cm="1">
        <f t="array" ref="J35">IF(LEFT(C35,1)&lt;&gt;"[",_xlfn.TEXTJOIN(", ",TRUE,_xlfn._xlws.FILTER(ROW($C$1:$C$1000),$C$1:$C$1000=C35)),"")</f>
        <v>35, 164, 461</v>
      </c>
    </row>
    <row r="36" spans="2:10" x14ac:dyDescent="0.3">
      <c r="B36">
        <v>36</v>
      </c>
      <c r="C36" t="s">
        <v>69</v>
      </c>
      <c r="D36" s="1" t="s">
        <v>6</v>
      </c>
      <c r="E36" s="1" t="s">
        <v>5</v>
      </c>
      <c r="F36" s="3" t="s">
        <v>32</v>
      </c>
      <c r="G36" s="2" t="s">
        <v>14</v>
      </c>
      <c r="H36" s="1" t="s">
        <v>40</v>
      </c>
      <c r="I36" s="1" t="s">
        <v>10</v>
      </c>
      <c r="J36" t="str" cm="1">
        <f t="array" ref="J36">IF(LEFT(C36,1)&lt;&gt;"[",_xlfn.TEXTJOIN(", ",TRUE,_xlfn._xlws.FILTER(ROW($C$1:$C$1000),$C$1:$C$1000=C36)),"")</f>
        <v>36, 306</v>
      </c>
    </row>
    <row r="37" spans="2:10" x14ac:dyDescent="0.3">
      <c r="B37">
        <v>37</v>
      </c>
      <c r="C37" t="s">
        <v>70</v>
      </c>
      <c r="D37" s="1" t="s">
        <v>3</v>
      </c>
      <c r="E37" s="1" t="s">
        <v>30</v>
      </c>
      <c r="F37" s="3" t="s">
        <v>13</v>
      </c>
      <c r="G37" s="2" t="s">
        <v>6</v>
      </c>
      <c r="H37" s="1" t="s">
        <v>15</v>
      </c>
      <c r="I37" s="1" t="s">
        <v>5</v>
      </c>
      <c r="J37" t="str" cm="1">
        <f t="array" ref="J37">IF(LEFT(C37,1)&lt;&gt;"[",_xlfn.TEXTJOIN(", ",TRUE,_xlfn._xlws.FILTER(ROW($C$1:$C$1000),$C$1:$C$1000=C37)),"")</f>
        <v>37</v>
      </c>
    </row>
    <row r="38" spans="2:10" x14ac:dyDescent="0.3">
      <c r="B38">
        <v>38</v>
      </c>
      <c r="C38" t="s">
        <v>71</v>
      </c>
      <c r="D38" s="1" t="s">
        <v>3</v>
      </c>
      <c r="E38" s="1" t="s">
        <v>5</v>
      </c>
      <c r="F38" s="3" t="s">
        <v>27</v>
      </c>
      <c r="G38" s="2" t="s">
        <v>40</v>
      </c>
      <c r="H38" s="1" t="s">
        <v>15</v>
      </c>
      <c r="I38" s="1" t="s">
        <v>2</v>
      </c>
      <c r="J38" t="str" cm="1">
        <f t="array" ref="J38">IF(LEFT(C38,1)&lt;&gt;"[",_xlfn.TEXTJOIN(", ",TRUE,_xlfn._xlws.FILTER(ROW($C$1:$C$1000),$C$1:$C$1000=C38)),"")</f>
        <v>38, 289</v>
      </c>
    </row>
    <row r="39" spans="2:10" x14ac:dyDescent="0.3">
      <c r="B39">
        <v>39</v>
      </c>
      <c r="C39" t="s">
        <v>72</v>
      </c>
      <c r="D39" s="1" t="s">
        <v>3</v>
      </c>
      <c r="E39" s="1" t="s">
        <v>59</v>
      </c>
      <c r="F39" s="3" t="s">
        <v>32</v>
      </c>
      <c r="G39" s="2" t="s">
        <v>10</v>
      </c>
      <c r="H39" s="1" t="s">
        <v>6</v>
      </c>
      <c r="I39" s="1" t="s">
        <v>5</v>
      </c>
      <c r="J39" t="str" cm="1">
        <f t="array" ref="J39">IF(LEFT(C39,1)&lt;&gt;"[",_xlfn.TEXTJOIN(", ",TRUE,_xlfn._xlws.FILTER(ROW($C$1:$C$1000),$C$1:$C$1000=C39)),"")</f>
        <v>39, 253</v>
      </c>
    </row>
    <row r="40" spans="2:10" x14ac:dyDescent="0.3">
      <c r="B40">
        <v>40</v>
      </c>
      <c r="C40" t="s">
        <v>73</v>
      </c>
      <c r="D40" s="1" t="s">
        <v>2</v>
      </c>
      <c r="E40" s="1" t="s">
        <v>5</v>
      </c>
      <c r="F40" s="3" t="s">
        <v>4</v>
      </c>
      <c r="G40" s="2" t="s">
        <v>17</v>
      </c>
      <c r="H40" s="1" t="s">
        <v>15</v>
      </c>
      <c r="I40" s="1" t="s">
        <v>63</v>
      </c>
      <c r="J40" t="str" cm="1">
        <f t="array" ref="J40">IF(LEFT(C40,1)&lt;&gt;"[",_xlfn.TEXTJOIN(", ",TRUE,_xlfn._xlws.FILTER(ROW($C$1:$C$1000),$C$1:$C$1000=C40)),"")</f>
        <v>40, 227</v>
      </c>
    </row>
    <row r="41" spans="2:10" x14ac:dyDescent="0.3">
      <c r="B41">
        <v>41</v>
      </c>
      <c r="C41" t="s">
        <v>74</v>
      </c>
      <c r="D41" s="1" t="s">
        <v>10</v>
      </c>
      <c r="E41" s="1" t="s">
        <v>44</v>
      </c>
      <c r="F41" s="3" t="s">
        <v>32</v>
      </c>
      <c r="G41" s="2" t="s">
        <v>23</v>
      </c>
      <c r="H41" s="1" t="s">
        <v>14</v>
      </c>
      <c r="I41" s="1" t="s">
        <v>5</v>
      </c>
      <c r="J41" t="str" cm="1">
        <f t="array" ref="J41">IF(LEFT(C41,1)&lt;&gt;"[",_xlfn.TEXTJOIN(", ",TRUE,_xlfn._xlws.FILTER(ROW($C$1:$C$1000),$C$1:$C$1000=C41)),"")</f>
        <v>41, 435</v>
      </c>
    </row>
    <row r="42" spans="2:10" x14ac:dyDescent="0.3">
      <c r="B42">
        <v>42</v>
      </c>
      <c r="C42" t="s">
        <v>75</v>
      </c>
      <c r="D42" s="1" t="s">
        <v>3</v>
      </c>
      <c r="E42" s="1" t="s">
        <v>9</v>
      </c>
      <c r="F42" s="3" t="s">
        <v>32</v>
      </c>
      <c r="G42" s="2" t="s">
        <v>5</v>
      </c>
      <c r="H42" s="1" t="s">
        <v>6</v>
      </c>
      <c r="I42" s="1" t="s">
        <v>15</v>
      </c>
      <c r="J42" t="str" cm="1">
        <f t="array" ref="J42">IF(LEFT(C42,1)&lt;&gt;"[",_xlfn.TEXTJOIN(", ",TRUE,_xlfn._xlws.FILTER(ROW($C$1:$C$1000),$C$1:$C$1000=C42)),"")</f>
        <v>42, 243</v>
      </c>
    </row>
    <row r="43" spans="2:10" x14ac:dyDescent="0.3">
      <c r="B43">
        <v>43</v>
      </c>
      <c r="C43" t="s">
        <v>76</v>
      </c>
      <c r="D43" s="1" t="s">
        <v>6</v>
      </c>
      <c r="E43" s="1" t="s">
        <v>5</v>
      </c>
      <c r="F43" s="3" t="s">
        <v>4</v>
      </c>
      <c r="G43" s="2" t="s">
        <v>10</v>
      </c>
      <c r="H43" s="1" t="s">
        <v>3</v>
      </c>
      <c r="I43" s="1" t="s">
        <v>2</v>
      </c>
      <c r="J43" t="str" cm="1">
        <f t="array" ref="J43">IF(LEFT(C43,1)&lt;&gt;"[",_xlfn.TEXTJOIN(", ",TRUE,_xlfn._xlws.FILTER(ROW($C$1:$C$1000),$C$1:$C$1000=C43)),"")</f>
        <v>43, 444</v>
      </c>
    </row>
    <row r="44" spans="2:10" x14ac:dyDescent="0.3">
      <c r="B44">
        <v>44</v>
      </c>
      <c r="C44" t="s">
        <v>77</v>
      </c>
      <c r="D44" s="1" t="s">
        <v>44</v>
      </c>
      <c r="E44" s="1" t="s">
        <v>14</v>
      </c>
      <c r="F44" s="3" t="s">
        <v>32</v>
      </c>
      <c r="G44" s="2" t="s">
        <v>11</v>
      </c>
      <c r="H44" s="1" t="s">
        <v>10</v>
      </c>
      <c r="I44" s="1" t="s">
        <v>5</v>
      </c>
      <c r="J44" t="str" cm="1">
        <f t="array" ref="J44">IF(LEFT(C44,1)&lt;&gt;"[",_xlfn.TEXTJOIN(", ",TRUE,_xlfn._xlws.FILTER(ROW($C$1:$C$1000),$C$1:$C$1000=C44)),"")</f>
        <v>44</v>
      </c>
    </row>
    <row r="45" spans="2:10" x14ac:dyDescent="0.3">
      <c r="B45">
        <v>45</v>
      </c>
      <c r="C45" t="s">
        <v>78</v>
      </c>
      <c r="D45" s="1" t="s">
        <v>10</v>
      </c>
      <c r="E45" s="1" t="s">
        <v>23</v>
      </c>
      <c r="F45" s="3" t="s">
        <v>32</v>
      </c>
      <c r="G45" s="2" t="s">
        <v>15</v>
      </c>
      <c r="H45" s="1" t="s">
        <v>11</v>
      </c>
      <c r="I45" s="1" t="s">
        <v>3</v>
      </c>
      <c r="J45" t="str" cm="1">
        <f t="array" ref="J45">IF(LEFT(C45,1)&lt;&gt;"[",_xlfn.TEXTJOIN(", ",TRUE,_xlfn._xlws.FILTER(ROW($C$1:$C$1000),$C$1:$C$1000=C45)),"")</f>
        <v>45, 411</v>
      </c>
    </row>
    <row r="46" spans="2:10" x14ac:dyDescent="0.3">
      <c r="B46">
        <v>46</v>
      </c>
      <c r="C46" t="s">
        <v>79</v>
      </c>
      <c r="D46" s="1" t="s">
        <v>15</v>
      </c>
      <c r="E46" s="1" t="s">
        <v>11</v>
      </c>
      <c r="F46" s="3" t="s">
        <v>21</v>
      </c>
      <c r="G46" s="2" t="s">
        <v>14</v>
      </c>
      <c r="H46" s="1" t="s">
        <v>5</v>
      </c>
      <c r="I46" s="1" t="s">
        <v>2</v>
      </c>
      <c r="J46" t="str" cm="1">
        <f t="array" ref="J46">IF(LEFT(C46,1)&lt;&gt;"[",_xlfn.TEXTJOIN(", ",TRUE,_xlfn._xlws.FILTER(ROW($C$1:$C$1000),$C$1:$C$1000=C46)),"")</f>
        <v>46, 210</v>
      </c>
    </row>
    <row r="47" spans="2:10" x14ac:dyDescent="0.3">
      <c r="B47">
        <v>47</v>
      </c>
      <c r="C47" t="s">
        <v>80</v>
      </c>
      <c r="D47" s="1" t="s">
        <v>15</v>
      </c>
      <c r="E47" s="1" t="s">
        <v>5</v>
      </c>
      <c r="F47" s="3" t="s">
        <v>4</v>
      </c>
      <c r="G47" s="2" t="s">
        <v>6</v>
      </c>
      <c r="H47" s="1" t="s">
        <v>3</v>
      </c>
      <c r="I47" s="1" t="s">
        <v>30</v>
      </c>
      <c r="J47" t="str" cm="1">
        <f t="array" ref="J47">IF(LEFT(C47,1)&lt;&gt;"[",_xlfn.TEXTJOIN(", ",TRUE,_xlfn._xlws.FILTER(ROW($C$1:$C$1000),$C$1:$C$1000=C47)),"")</f>
        <v>47, 450</v>
      </c>
    </row>
    <row r="48" spans="2:10" x14ac:dyDescent="0.3">
      <c r="B48">
        <v>48</v>
      </c>
      <c r="C48" t="s">
        <v>81</v>
      </c>
      <c r="D48" s="1" t="s">
        <v>14</v>
      </c>
      <c r="E48" s="1" t="s">
        <v>11</v>
      </c>
      <c r="F48" s="3" t="s">
        <v>27</v>
      </c>
      <c r="G48" s="2" t="s">
        <v>44</v>
      </c>
      <c r="H48" s="1" t="s">
        <v>10</v>
      </c>
      <c r="I48" s="1" t="s">
        <v>17</v>
      </c>
      <c r="J48" t="str" cm="1">
        <f t="array" ref="J48">IF(LEFT(C48,1)&lt;&gt;"[",_xlfn.TEXTJOIN(", ",TRUE,_xlfn._xlws.FILTER(ROW($C$1:$C$1000),$C$1:$C$1000=C48)),"")</f>
        <v>48, 401</v>
      </c>
    </row>
    <row r="49" spans="2:10" x14ac:dyDescent="0.3">
      <c r="B49">
        <v>49</v>
      </c>
      <c r="C49" t="s">
        <v>82</v>
      </c>
      <c r="D49" s="1" t="s">
        <v>10</v>
      </c>
      <c r="E49" s="1" t="s">
        <v>54</v>
      </c>
      <c r="F49" s="3" t="s">
        <v>32</v>
      </c>
      <c r="G49" s="2" t="s">
        <v>6</v>
      </c>
      <c r="H49" s="1" t="s">
        <v>5</v>
      </c>
      <c r="I49" s="1" t="s">
        <v>2</v>
      </c>
      <c r="J49" t="str" cm="1">
        <f t="array" ref="J49">IF(LEFT(C49,1)&lt;&gt;"[",_xlfn.TEXTJOIN(", ",TRUE,_xlfn._xlws.FILTER(ROW($C$1:$C$1000),$C$1:$C$1000=C49)),"")</f>
        <v>49, 316</v>
      </c>
    </row>
    <row r="50" spans="2:10" x14ac:dyDescent="0.3">
      <c r="B50">
        <v>50</v>
      </c>
      <c r="C50" t="s">
        <v>83</v>
      </c>
      <c r="D50" s="1" t="s">
        <v>3</v>
      </c>
      <c r="E50" s="1" t="s">
        <v>2</v>
      </c>
      <c r="F50" s="3" t="s">
        <v>27</v>
      </c>
      <c r="G50" s="2" t="s">
        <v>23</v>
      </c>
      <c r="H50" s="1" t="s">
        <v>11</v>
      </c>
      <c r="I50" s="1" t="s">
        <v>5</v>
      </c>
      <c r="J50" t="str" cm="1">
        <f t="array" ref="J50">IF(LEFT(C50,1)&lt;&gt;"[",_xlfn.TEXTJOIN(", ",TRUE,_xlfn._xlws.FILTER(ROW($C$1:$C$1000),$C$1:$C$1000=C50)),"")</f>
        <v>50, 194, 446</v>
      </c>
    </row>
    <row r="51" spans="2:10" x14ac:dyDescent="0.3">
      <c r="B51">
        <v>51</v>
      </c>
      <c r="C51" t="s">
        <v>84</v>
      </c>
      <c r="D51" s="1" t="s">
        <v>11</v>
      </c>
      <c r="E51" s="1" t="s">
        <v>5</v>
      </c>
      <c r="F51" s="3" t="s">
        <v>85</v>
      </c>
      <c r="G51" s="2" t="s">
        <v>30</v>
      </c>
      <c r="H51" s="1" t="s">
        <v>25</v>
      </c>
      <c r="I51" s="1" t="s">
        <v>15</v>
      </c>
      <c r="J51" t="str" cm="1">
        <f t="array" ref="J51">IF(LEFT(C51,1)&lt;&gt;"[",_xlfn.TEXTJOIN(", ",TRUE,_xlfn._xlws.FILTER(ROW($C$1:$C$1000),$C$1:$C$1000=C51)),"")</f>
        <v>51, 301</v>
      </c>
    </row>
    <row r="52" spans="2:10" x14ac:dyDescent="0.3">
      <c r="B52">
        <v>52</v>
      </c>
      <c r="C52" t="s">
        <v>86</v>
      </c>
      <c r="D52" s="1" t="s">
        <v>9</v>
      </c>
      <c r="E52" s="1" t="s">
        <v>28</v>
      </c>
      <c r="F52" s="3" t="s">
        <v>4</v>
      </c>
      <c r="G52" s="2" t="s">
        <v>3</v>
      </c>
      <c r="H52" s="1" t="s">
        <v>11</v>
      </c>
      <c r="I52" s="1" t="s">
        <v>10</v>
      </c>
      <c r="J52" t="str" cm="1">
        <f t="array" ref="J52">IF(LEFT(C52,1)&lt;&gt;"[",_xlfn.TEXTJOIN(", ",TRUE,_xlfn._xlws.FILTER(ROW($C$1:$C$1000),$C$1:$C$1000=C52)),"")</f>
        <v>52, 272</v>
      </c>
    </row>
    <row r="53" spans="2:10" x14ac:dyDescent="0.3">
      <c r="B53">
        <v>53</v>
      </c>
      <c r="C53" t="s">
        <v>87</v>
      </c>
      <c r="D53" s="1" t="s">
        <v>30</v>
      </c>
      <c r="E53" s="1" t="s">
        <v>40</v>
      </c>
      <c r="F53" s="3" t="s">
        <v>32</v>
      </c>
      <c r="G53" s="2" t="s">
        <v>6</v>
      </c>
      <c r="H53" s="1" t="s">
        <v>5</v>
      </c>
      <c r="I53" s="1" t="s">
        <v>23</v>
      </c>
      <c r="J53" t="str" cm="1">
        <f t="array" ref="J53">IF(LEFT(C53,1)&lt;&gt;"[",_xlfn.TEXTJOIN(", ",TRUE,_xlfn._xlws.FILTER(ROW($C$1:$C$1000),$C$1:$C$1000=C53)),"")</f>
        <v>53, 439</v>
      </c>
    </row>
    <row r="54" spans="2:10" x14ac:dyDescent="0.3">
      <c r="B54">
        <v>54</v>
      </c>
      <c r="C54" t="s">
        <v>88</v>
      </c>
      <c r="D54" s="1" t="s">
        <v>11</v>
      </c>
      <c r="E54" s="1" t="s">
        <v>5</v>
      </c>
      <c r="F54" s="3" t="s">
        <v>32</v>
      </c>
      <c r="G54" s="2" t="s">
        <v>14</v>
      </c>
      <c r="H54" s="1" t="s">
        <v>15</v>
      </c>
      <c r="I54" s="1" t="s">
        <v>2</v>
      </c>
      <c r="J54" t="str" cm="1">
        <f t="array" ref="J54">IF(LEFT(C54,1)&lt;&gt;"[",_xlfn.TEXTJOIN(", ",TRUE,_xlfn._xlws.FILTER(ROW($C$1:$C$1000),$C$1:$C$1000=C54)),"")</f>
        <v>54</v>
      </c>
    </row>
    <row r="55" spans="2:10" x14ac:dyDescent="0.3">
      <c r="B55">
        <v>55</v>
      </c>
      <c r="C55" t="s">
        <v>89</v>
      </c>
      <c r="D55" s="1" t="s">
        <v>5</v>
      </c>
      <c r="E55" s="1" t="s">
        <v>14</v>
      </c>
      <c r="F55" s="3" t="s">
        <v>32</v>
      </c>
      <c r="G55" s="2" t="s">
        <v>40</v>
      </c>
      <c r="H55" s="1" t="s">
        <v>11</v>
      </c>
      <c r="I55" s="1" t="s">
        <v>10</v>
      </c>
      <c r="J55" t="str" cm="1">
        <f t="array" ref="J55">IF(LEFT(C55,1)&lt;&gt;"[",_xlfn.TEXTJOIN(", ",TRUE,_xlfn._xlws.FILTER(ROW($C$1:$C$1000),$C$1:$C$1000=C55)),"")</f>
        <v>55, 221, 451</v>
      </c>
    </row>
    <row r="56" spans="2:10" x14ac:dyDescent="0.3">
      <c r="B56">
        <v>56</v>
      </c>
      <c r="C56" t="s">
        <v>90</v>
      </c>
      <c r="D56" s="1" t="s">
        <v>3</v>
      </c>
      <c r="E56" s="1" t="s">
        <v>2</v>
      </c>
      <c r="F56" s="3" t="s">
        <v>4</v>
      </c>
      <c r="G56" s="2" t="s">
        <v>15</v>
      </c>
      <c r="H56" s="1" t="s">
        <v>5</v>
      </c>
      <c r="I56" s="1" t="s">
        <v>11</v>
      </c>
      <c r="J56" t="str" cm="1">
        <f t="array" ref="J56">IF(LEFT(C56,1)&lt;&gt;"[",_xlfn.TEXTJOIN(", ",TRUE,_xlfn._xlws.FILTER(ROW($C$1:$C$1000),$C$1:$C$1000=C56)),"")</f>
        <v>56, 255</v>
      </c>
    </row>
    <row r="57" spans="2:10" x14ac:dyDescent="0.3">
      <c r="B57">
        <v>57</v>
      </c>
      <c r="C57" t="s">
        <v>91</v>
      </c>
      <c r="D57" s="1" t="s">
        <v>11</v>
      </c>
      <c r="E57" s="1" t="s">
        <v>54</v>
      </c>
      <c r="F57" s="3" t="s">
        <v>13</v>
      </c>
      <c r="G57" s="2" t="s">
        <v>10</v>
      </c>
      <c r="H57" s="1" t="s">
        <v>6</v>
      </c>
      <c r="I57" s="1" t="s">
        <v>5</v>
      </c>
      <c r="J57" t="str" cm="1">
        <f t="array" ref="J57">IF(LEFT(C57,1)&lt;&gt;"[",_xlfn.TEXTJOIN(", ",TRUE,_xlfn._xlws.FILTER(ROW($C$1:$C$1000),$C$1:$C$1000=C57)),"")</f>
        <v>57, 369</v>
      </c>
    </row>
    <row r="58" spans="2:10" x14ac:dyDescent="0.3">
      <c r="B58">
        <v>58</v>
      </c>
      <c r="C58" t="s">
        <v>92</v>
      </c>
      <c r="D58" s="1" t="s">
        <v>5</v>
      </c>
      <c r="E58" s="1" t="s">
        <v>11</v>
      </c>
      <c r="F58" s="3" t="s">
        <v>32</v>
      </c>
      <c r="G58" s="2" t="s">
        <v>23</v>
      </c>
      <c r="H58" s="1" t="s">
        <v>3</v>
      </c>
      <c r="I58" s="1" t="s">
        <v>2</v>
      </c>
      <c r="J58" t="str" cm="1">
        <f t="array" ref="J58">IF(LEFT(C58,1)&lt;&gt;"[",_xlfn.TEXTJOIN(", ",TRUE,_xlfn._xlws.FILTER(ROW($C$1:$C$1000),$C$1:$C$1000=C58)),"")</f>
        <v>58, 388</v>
      </c>
    </row>
    <row r="59" spans="2:10" x14ac:dyDescent="0.3">
      <c r="B59">
        <v>59</v>
      </c>
      <c r="C59" t="s">
        <v>93</v>
      </c>
      <c r="D59" s="1" t="s">
        <v>59</v>
      </c>
      <c r="E59" s="1" t="s">
        <v>28</v>
      </c>
      <c r="F59" s="3" t="s">
        <v>85</v>
      </c>
      <c r="G59" s="2" t="s">
        <v>15</v>
      </c>
      <c r="H59" s="1" t="s">
        <v>11</v>
      </c>
      <c r="I59" s="1" t="s">
        <v>14</v>
      </c>
      <c r="J59" t="str" cm="1">
        <f t="array" ref="J59">IF(LEFT(C59,1)&lt;&gt;"[",_xlfn.TEXTJOIN(", ",TRUE,_xlfn._xlws.FILTER(ROW($C$1:$C$1000),$C$1:$C$1000=C59)),"")</f>
        <v>59, 341</v>
      </c>
    </row>
    <row r="60" spans="2:10" x14ac:dyDescent="0.3">
      <c r="B60">
        <v>60</v>
      </c>
      <c r="C60" t="s">
        <v>94</v>
      </c>
      <c r="D60" s="1" t="s">
        <v>23</v>
      </c>
      <c r="E60" s="1" t="s">
        <v>6</v>
      </c>
      <c r="F60" s="3" t="s">
        <v>32</v>
      </c>
      <c r="G60" s="2" t="s">
        <v>59</v>
      </c>
      <c r="H60" s="1" t="s">
        <v>15</v>
      </c>
      <c r="I60" s="1" t="s">
        <v>10</v>
      </c>
      <c r="J60" t="str" cm="1">
        <f t="array" ref="J60">IF(LEFT(C60,1)&lt;&gt;"[",_xlfn.TEXTJOIN(", ",TRUE,_xlfn._xlws.FILTER(ROW($C$1:$C$1000),$C$1:$C$1000=C60)),"")</f>
        <v>60, 421</v>
      </c>
    </row>
    <row r="61" spans="2:10" x14ac:dyDescent="0.3">
      <c r="B61">
        <v>61</v>
      </c>
      <c r="C61" t="s">
        <v>95</v>
      </c>
      <c r="D61" s="1" t="s">
        <v>10</v>
      </c>
      <c r="E61" s="1" t="s">
        <v>5</v>
      </c>
      <c r="F61" s="3" t="s">
        <v>32</v>
      </c>
      <c r="G61" s="2" t="s">
        <v>47</v>
      </c>
      <c r="H61" s="1" t="s">
        <v>11</v>
      </c>
      <c r="I61" s="1" t="s">
        <v>15</v>
      </c>
      <c r="J61" t="str" cm="1">
        <f t="array" ref="J61">IF(LEFT(C61,1)&lt;&gt;"[",_xlfn.TEXTJOIN(", ",TRUE,_xlfn._xlws.FILTER(ROW($C$1:$C$1000),$C$1:$C$1000=C61)),"")</f>
        <v>61, 464</v>
      </c>
    </row>
    <row r="62" spans="2:10" x14ac:dyDescent="0.3">
      <c r="B62">
        <v>62</v>
      </c>
      <c r="C62" t="s">
        <v>96</v>
      </c>
      <c r="D62" s="1" t="s">
        <v>23</v>
      </c>
      <c r="E62" s="1" t="s">
        <v>6</v>
      </c>
      <c r="F62" s="3" t="s">
        <v>27</v>
      </c>
      <c r="G62" s="2" t="s">
        <v>59</v>
      </c>
      <c r="H62" s="1" t="s">
        <v>44</v>
      </c>
      <c r="I62" s="1" t="s">
        <v>11</v>
      </c>
      <c r="J62" t="str" cm="1">
        <f t="array" ref="J62">IF(LEFT(C62,1)&lt;&gt;"[",_xlfn.TEXTJOIN(", ",TRUE,_xlfn._xlws.FILTER(ROW($C$1:$C$1000),$C$1:$C$1000=C62)),"")</f>
        <v>62, 298</v>
      </c>
    </row>
    <row r="63" spans="2:10" x14ac:dyDescent="0.3">
      <c r="B63">
        <v>63</v>
      </c>
      <c r="C63" t="s">
        <v>97</v>
      </c>
      <c r="D63" s="1" t="s">
        <v>11</v>
      </c>
      <c r="E63" s="1" t="s">
        <v>9</v>
      </c>
      <c r="F63" s="3" t="s">
        <v>32</v>
      </c>
      <c r="G63" s="2" t="s">
        <v>10</v>
      </c>
      <c r="H63" s="1" t="s">
        <v>3</v>
      </c>
      <c r="I63" s="1" t="s">
        <v>98</v>
      </c>
      <c r="J63" t="str" cm="1">
        <f t="array" ref="J63">IF(LEFT(C63,1)&lt;&gt;"[",_xlfn.TEXTJOIN(", ",TRUE,_xlfn._xlws.FILTER(ROW($C$1:$C$1000),$C$1:$C$1000=C63)),"")</f>
        <v>63, 214, 432</v>
      </c>
    </row>
    <row r="64" spans="2:10" x14ac:dyDescent="0.3">
      <c r="B64">
        <v>64</v>
      </c>
      <c r="C64" t="s">
        <v>99</v>
      </c>
      <c r="D64" s="1" t="s">
        <v>10</v>
      </c>
      <c r="E64" s="1" t="s">
        <v>11</v>
      </c>
      <c r="F64" s="3" t="s">
        <v>27</v>
      </c>
      <c r="G64" s="2" t="s">
        <v>14</v>
      </c>
      <c r="H64" s="1" t="s">
        <v>3</v>
      </c>
      <c r="I64" s="1" t="s">
        <v>5</v>
      </c>
      <c r="J64" t="str" cm="1">
        <f t="array" ref="J64">IF(LEFT(C64,1)&lt;&gt;"[",_xlfn.TEXTJOIN(", ",TRUE,_xlfn._xlws.FILTER(ROW($C$1:$C$1000),$C$1:$C$1000=C64)),"")</f>
        <v>64, 245</v>
      </c>
    </row>
    <row r="65" spans="2:10" x14ac:dyDescent="0.3">
      <c r="B65">
        <v>65</v>
      </c>
      <c r="C65" t="s">
        <v>100</v>
      </c>
      <c r="D65" s="1" t="s">
        <v>59</v>
      </c>
      <c r="E65" s="1" t="s">
        <v>2</v>
      </c>
      <c r="F65" s="3" t="s">
        <v>32</v>
      </c>
      <c r="G65" s="2" t="s">
        <v>30</v>
      </c>
      <c r="H65" s="1" t="s">
        <v>14</v>
      </c>
      <c r="I65" s="1" t="s">
        <v>10</v>
      </c>
      <c r="J65" t="str" cm="1">
        <f t="array" ref="J65">IF(LEFT(C65,1)&lt;&gt;"[",_xlfn.TEXTJOIN(", ",TRUE,_xlfn._xlws.FILTER(ROW($C$1:$C$1000),$C$1:$C$1000=C65)),"")</f>
        <v>65, 442</v>
      </c>
    </row>
    <row r="66" spans="2:10" x14ac:dyDescent="0.3">
      <c r="B66">
        <v>66</v>
      </c>
      <c r="C66" t="s">
        <v>101</v>
      </c>
      <c r="D66" s="1" t="s">
        <v>5</v>
      </c>
      <c r="E66" s="1" t="s">
        <v>23</v>
      </c>
      <c r="F66" s="3" t="s">
        <v>4</v>
      </c>
      <c r="G66" s="2" t="s">
        <v>98</v>
      </c>
      <c r="H66" s="1" t="s">
        <v>102</v>
      </c>
      <c r="I66" s="1" t="s">
        <v>30</v>
      </c>
      <c r="J66" t="str" cm="1">
        <f t="array" ref="J66">IF(LEFT(C66,1)&lt;&gt;"[",_xlfn.TEXTJOIN(", ",TRUE,_xlfn._xlws.FILTER(ROW($C$1:$C$1000),$C$1:$C$1000=C66)),"")</f>
        <v>66, 402</v>
      </c>
    </row>
    <row r="67" spans="2:10" x14ac:dyDescent="0.3">
      <c r="B67">
        <v>67</v>
      </c>
      <c r="C67" t="s">
        <v>103</v>
      </c>
      <c r="D67" s="1" t="s">
        <v>11</v>
      </c>
      <c r="E67" s="1" t="s">
        <v>3</v>
      </c>
      <c r="F67" s="3" t="s">
        <v>21</v>
      </c>
      <c r="G67" s="2" t="s">
        <v>5</v>
      </c>
      <c r="H67" s="1" t="s">
        <v>9</v>
      </c>
      <c r="I67" s="1" t="s">
        <v>47</v>
      </c>
      <c r="J67" t="str" cm="1">
        <f t="array" ref="J67">IF(LEFT(C67,1)&lt;&gt;"[",_xlfn.TEXTJOIN(", ",TRUE,_xlfn._xlws.FILTER(ROW($C$1:$C$1000),$C$1:$C$1000=C67)),"")</f>
        <v>67, 198</v>
      </c>
    </row>
    <row r="68" spans="2:10" x14ac:dyDescent="0.3">
      <c r="B68">
        <v>68</v>
      </c>
      <c r="C68" t="s">
        <v>104</v>
      </c>
      <c r="D68" s="1" t="s">
        <v>5</v>
      </c>
      <c r="E68" s="1" t="s">
        <v>11</v>
      </c>
      <c r="F68" s="3" t="s">
        <v>4</v>
      </c>
      <c r="G68" s="2" t="s">
        <v>63</v>
      </c>
      <c r="H68" s="1" t="s">
        <v>63</v>
      </c>
      <c r="I68" s="1" t="s">
        <v>63</v>
      </c>
      <c r="J68" t="str" cm="1">
        <f t="array" ref="J68">IF(LEFT(C68,1)&lt;&gt;"[",_xlfn.TEXTJOIN(", ",TRUE,_xlfn._xlws.FILTER(ROW($C$1:$C$1000),$C$1:$C$1000=C68)),"")</f>
        <v>68, 223, 400</v>
      </c>
    </row>
    <row r="69" spans="2:10" x14ac:dyDescent="0.3">
      <c r="B69">
        <v>69</v>
      </c>
      <c r="C69" t="s">
        <v>105</v>
      </c>
      <c r="D69" s="1" t="s">
        <v>11</v>
      </c>
      <c r="E69" s="1" t="s">
        <v>2</v>
      </c>
      <c r="F69" s="3" t="s">
        <v>32</v>
      </c>
      <c r="G69" s="2" t="s">
        <v>5</v>
      </c>
      <c r="H69" s="1" t="s">
        <v>15</v>
      </c>
      <c r="I69" s="1" t="s">
        <v>10</v>
      </c>
      <c r="J69" t="str" cm="1">
        <f t="array" ref="J69">IF(LEFT(C69,1)&lt;&gt;"[",_xlfn.TEXTJOIN(", ",TRUE,_xlfn._xlws.FILTER(ROW($C$1:$C$1000),$C$1:$C$1000=C69)),"")</f>
        <v>69, 424</v>
      </c>
    </row>
    <row r="70" spans="2:10" x14ac:dyDescent="0.3">
      <c r="B70">
        <v>70</v>
      </c>
      <c r="C70" t="s">
        <v>106</v>
      </c>
      <c r="D70" s="1" t="s">
        <v>5</v>
      </c>
      <c r="E70" s="1" t="s">
        <v>23</v>
      </c>
      <c r="F70" s="3" t="s">
        <v>27</v>
      </c>
      <c r="G70" s="2" t="s">
        <v>3</v>
      </c>
      <c r="H70" s="1" t="s">
        <v>10</v>
      </c>
      <c r="I70" s="1" t="s">
        <v>14</v>
      </c>
      <c r="J70" t="str" cm="1">
        <f t="array" ref="J70">IF(LEFT(C70,1)&lt;&gt;"[",_xlfn.TEXTJOIN(", ",TRUE,_xlfn._xlws.FILTER(ROW($C$1:$C$1000),$C$1:$C$1000=C70)),"")</f>
        <v>70, 320</v>
      </c>
    </row>
    <row r="71" spans="2:10" x14ac:dyDescent="0.3">
      <c r="B71">
        <v>71</v>
      </c>
      <c r="C71" t="s">
        <v>107</v>
      </c>
      <c r="D71" s="1" t="s">
        <v>63</v>
      </c>
      <c r="E71" s="1" t="s">
        <v>37</v>
      </c>
      <c r="F71" s="3" t="s">
        <v>4</v>
      </c>
      <c r="G71" s="2" t="s">
        <v>2</v>
      </c>
      <c r="H71" s="1" t="s">
        <v>11</v>
      </c>
      <c r="I71" s="1" t="s">
        <v>15</v>
      </c>
      <c r="J71" t="str" cm="1">
        <f t="array" ref="J71">IF(LEFT(C71,1)&lt;&gt;"[",_xlfn.TEXTJOIN(", ",TRUE,_xlfn._xlws.FILTER(ROW($C$1:$C$1000),$C$1:$C$1000=C71)),"")</f>
        <v>71, 262, 378</v>
      </c>
    </row>
    <row r="72" spans="2:10" x14ac:dyDescent="0.3">
      <c r="B72">
        <v>72</v>
      </c>
      <c r="C72" t="s">
        <v>108</v>
      </c>
      <c r="D72" s="1" t="s">
        <v>2</v>
      </c>
      <c r="E72" s="1" t="s">
        <v>11</v>
      </c>
      <c r="F72" s="3" t="s">
        <v>32</v>
      </c>
      <c r="G72" s="2" t="s">
        <v>9</v>
      </c>
      <c r="H72" s="1" t="s">
        <v>5</v>
      </c>
      <c r="I72" s="1" t="s">
        <v>10</v>
      </c>
      <c r="J72" t="str" cm="1">
        <f t="array" ref="J72">IF(LEFT(C72,1)&lt;&gt;"[",_xlfn.TEXTJOIN(", ",TRUE,_xlfn._xlws.FILTER(ROW($C$1:$C$1000),$C$1:$C$1000=C72)),"")</f>
        <v>72, 304</v>
      </c>
    </row>
    <row r="73" spans="2:10" x14ac:dyDescent="0.3">
      <c r="B73">
        <v>73</v>
      </c>
      <c r="C73" t="s">
        <v>109</v>
      </c>
      <c r="D73" s="1" t="s">
        <v>40</v>
      </c>
      <c r="E73" s="1" t="s">
        <v>44</v>
      </c>
      <c r="F73" s="3" t="s">
        <v>85</v>
      </c>
      <c r="G73" s="2" t="s">
        <v>15</v>
      </c>
      <c r="H73" s="1" t="s">
        <v>6</v>
      </c>
      <c r="I73" s="1" t="s">
        <v>98</v>
      </c>
      <c r="J73" t="str" cm="1">
        <f t="array" ref="J73">IF(LEFT(C73,1)&lt;&gt;"[",_xlfn.TEXTJOIN(", ",TRUE,_xlfn._xlws.FILTER(ROW($C$1:$C$1000),$C$1:$C$1000=C73)),"")</f>
        <v>73, 426</v>
      </c>
    </row>
    <row r="74" spans="2:10" x14ac:dyDescent="0.3">
      <c r="B74">
        <v>74</v>
      </c>
      <c r="C74" t="s">
        <v>110</v>
      </c>
      <c r="D74" s="1" t="s">
        <v>27</v>
      </c>
      <c r="E74" s="1" t="s">
        <v>25</v>
      </c>
      <c r="F74" s="3" t="s">
        <v>52</v>
      </c>
      <c r="G74" s="2" t="s">
        <v>40</v>
      </c>
      <c r="H74" s="1" t="s">
        <v>40</v>
      </c>
      <c r="I74" s="1" t="s">
        <v>40</v>
      </c>
      <c r="J74" t="str" cm="1">
        <f t="array" ref="J74">IF(LEFT(C74,1)&lt;&gt;"[",_xlfn.TEXTJOIN(", ",TRUE,_xlfn._xlws.FILTER(ROW($C$1:$C$1000),$C$1:$C$1000=C74)),"")</f>
        <v>74, 162</v>
      </c>
    </row>
    <row r="75" spans="2:10" x14ac:dyDescent="0.3">
      <c r="B75">
        <v>75</v>
      </c>
      <c r="C75" t="s">
        <v>111</v>
      </c>
      <c r="D75" s="1" t="s">
        <v>15</v>
      </c>
      <c r="E75" s="1" t="s">
        <v>2</v>
      </c>
      <c r="F75" s="3" t="s">
        <v>21</v>
      </c>
      <c r="G75" s="2" t="s">
        <v>5</v>
      </c>
      <c r="H75" s="1" t="s">
        <v>61</v>
      </c>
      <c r="I75" s="1" t="s">
        <v>17</v>
      </c>
      <c r="J75" t="str" cm="1">
        <f t="array" ref="J75">IF(LEFT(C75,1)&lt;&gt;"[",_xlfn.TEXTJOIN(", ",TRUE,_xlfn._xlws.FILTER(ROW($C$1:$C$1000),$C$1:$C$1000=C75)),"")</f>
        <v>75</v>
      </c>
    </row>
    <row r="76" spans="2:10" x14ac:dyDescent="0.3">
      <c r="B76">
        <v>76</v>
      </c>
      <c r="C76" t="s">
        <v>112</v>
      </c>
      <c r="D76" s="1" t="s">
        <v>11</v>
      </c>
      <c r="E76" s="1" t="s">
        <v>44</v>
      </c>
      <c r="F76" s="3" t="s">
        <v>27</v>
      </c>
      <c r="G76" s="2" t="s">
        <v>5</v>
      </c>
      <c r="H76" s="1" t="s">
        <v>10</v>
      </c>
      <c r="I76" s="1" t="s">
        <v>18</v>
      </c>
      <c r="J76" t="str" cm="1">
        <f t="array" ref="J76">IF(LEFT(C76,1)&lt;&gt;"[",_xlfn.TEXTJOIN(", ",TRUE,_xlfn._xlws.FILTER(ROW($C$1:$C$1000),$C$1:$C$1000=C76)),"")</f>
        <v>76, 257</v>
      </c>
    </row>
    <row r="77" spans="2:10" x14ac:dyDescent="0.3">
      <c r="B77">
        <v>77</v>
      </c>
      <c r="C77" t="s">
        <v>113</v>
      </c>
      <c r="D77" s="1" t="s">
        <v>11</v>
      </c>
      <c r="E77" s="1" t="s">
        <v>10</v>
      </c>
      <c r="F77" s="3" t="s">
        <v>4</v>
      </c>
      <c r="G77" s="2" t="s">
        <v>47</v>
      </c>
      <c r="H77" s="1" t="s">
        <v>102</v>
      </c>
      <c r="I77" s="1" t="s">
        <v>28</v>
      </c>
      <c r="J77" t="str" cm="1">
        <f t="array" ref="J77">IF(LEFT(C77,1)&lt;&gt;"[",_xlfn.TEXTJOIN(", ",TRUE,_xlfn._xlws.FILTER(ROW($C$1:$C$1000),$C$1:$C$1000=C77)),"")</f>
        <v>77, 196</v>
      </c>
    </row>
    <row r="78" spans="2:10" x14ac:dyDescent="0.3">
      <c r="B78">
        <v>78</v>
      </c>
      <c r="C78" t="s">
        <v>114</v>
      </c>
      <c r="D78" s="1" t="s">
        <v>3</v>
      </c>
      <c r="E78" s="1" t="s">
        <v>2</v>
      </c>
      <c r="F78" s="3" t="s">
        <v>4</v>
      </c>
      <c r="G78" s="2" t="s">
        <v>15</v>
      </c>
      <c r="H78" s="1" t="s">
        <v>23</v>
      </c>
      <c r="I78" s="1" t="s">
        <v>11</v>
      </c>
      <c r="J78" t="str" cm="1">
        <f t="array" ref="J78">IF(LEFT(C78,1)&lt;&gt;"[",_xlfn.TEXTJOIN(", ",TRUE,_xlfn._xlws.FILTER(ROW($C$1:$C$1000),$C$1:$C$1000=C78)),"")</f>
        <v>78, 299</v>
      </c>
    </row>
    <row r="79" spans="2:10" x14ac:dyDescent="0.3">
      <c r="B79">
        <v>79</v>
      </c>
      <c r="C79" t="s">
        <v>115</v>
      </c>
      <c r="D79" s="1" t="s">
        <v>15</v>
      </c>
      <c r="E79" s="1" t="s">
        <v>11</v>
      </c>
      <c r="F79" s="3" t="s">
        <v>85</v>
      </c>
      <c r="G79" s="2" t="s">
        <v>20</v>
      </c>
      <c r="H79" s="1" t="s">
        <v>20</v>
      </c>
      <c r="I79" s="1" t="s">
        <v>20</v>
      </c>
      <c r="J79" t="str" cm="1">
        <f t="array" ref="J79">IF(LEFT(C79,1)&lt;&gt;"[",_xlfn.TEXTJOIN(", ",TRUE,_xlfn._xlws.FILTER(ROW($C$1:$C$1000),$C$1:$C$1000=C79)),"")</f>
        <v>79, 192</v>
      </c>
    </row>
    <row r="80" spans="2:10" x14ac:dyDescent="0.3">
      <c r="B80">
        <v>80</v>
      </c>
      <c r="C80" t="s">
        <v>116</v>
      </c>
      <c r="D80" s="1" t="s">
        <v>44</v>
      </c>
      <c r="E80" s="1" t="s">
        <v>14</v>
      </c>
      <c r="F80" s="3" t="s">
        <v>27</v>
      </c>
      <c r="G80" s="2" t="s">
        <v>15</v>
      </c>
      <c r="H80" s="1" t="s">
        <v>5</v>
      </c>
      <c r="I80" s="1" t="s">
        <v>10</v>
      </c>
      <c r="J80" t="str" cm="1">
        <f t="array" ref="J80">IF(LEFT(C80,1)&lt;&gt;"[",_xlfn.TEXTJOIN(", ",TRUE,_xlfn._xlws.FILTER(ROW($C$1:$C$1000),$C$1:$C$1000=C80)),"")</f>
        <v>80, 208</v>
      </c>
    </row>
    <row r="81" spans="2:10" x14ac:dyDescent="0.3">
      <c r="B81">
        <v>81</v>
      </c>
      <c r="C81" t="s">
        <v>117</v>
      </c>
      <c r="D81" s="1" t="s">
        <v>5</v>
      </c>
      <c r="E81" s="1" t="s">
        <v>2</v>
      </c>
      <c r="F81" s="3" t="s">
        <v>32</v>
      </c>
      <c r="G81" s="2" t="s">
        <v>6</v>
      </c>
      <c r="H81" s="1" t="s">
        <v>9</v>
      </c>
      <c r="I81" s="1" t="s">
        <v>10</v>
      </c>
      <c r="J81" t="str" cm="1">
        <f t="array" ref="J81">IF(LEFT(C81,1)&lt;&gt;"[",_xlfn.TEXTJOIN(", ",TRUE,_xlfn._xlws.FILTER(ROW($C$1:$C$1000),$C$1:$C$1000=C81)),"")</f>
        <v>81, 363</v>
      </c>
    </row>
    <row r="82" spans="2:10" x14ac:dyDescent="0.3">
      <c r="B82">
        <v>82</v>
      </c>
      <c r="C82" t="s">
        <v>118</v>
      </c>
      <c r="D82" s="1" t="s">
        <v>98</v>
      </c>
      <c r="E82" s="1" t="s">
        <v>63</v>
      </c>
      <c r="F82" s="3" t="s">
        <v>4</v>
      </c>
      <c r="G82" s="2" t="s">
        <v>11</v>
      </c>
      <c r="H82" s="1" t="s">
        <v>5</v>
      </c>
      <c r="I82" s="1" t="s">
        <v>52</v>
      </c>
      <c r="J82" t="str" cm="1">
        <f t="array" ref="J82">IF(LEFT(C82,1)&lt;&gt;"[",_xlfn.TEXTJOIN(", ",TRUE,_xlfn._xlws.FILTER(ROW($C$1:$C$1000),$C$1:$C$1000=C82)),"")</f>
        <v>82, 386</v>
      </c>
    </row>
    <row r="83" spans="2:10" x14ac:dyDescent="0.3">
      <c r="B83">
        <v>83</v>
      </c>
      <c r="C83" t="s">
        <v>119</v>
      </c>
      <c r="D83" s="1" t="s">
        <v>6</v>
      </c>
      <c r="E83" s="1" t="s">
        <v>102</v>
      </c>
      <c r="F83" s="3" t="s">
        <v>27</v>
      </c>
      <c r="G83" s="2" t="s">
        <v>98</v>
      </c>
      <c r="H83" s="1" t="s">
        <v>54</v>
      </c>
      <c r="I83" s="1" t="s">
        <v>5</v>
      </c>
      <c r="J83" t="str" cm="1">
        <f t="array" ref="J83">IF(LEFT(C83,1)&lt;&gt;"[",_xlfn.TEXTJOIN(", ",TRUE,_xlfn._xlws.FILTER(ROW($C$1:$C$1000),$C$1:$C$1000=C83)),"")</f>
        <v>83, 203, 455</v>
      </c>
    </row>
    <row r="84" spans="2:10" x14ac:dyDescent="0.3">
      <c r="B84">
        <v>84</v>
      </c>
      <c r="C84" t="s">
        <v>120</v>
      </c>
      <c r="D84" s="1" t="s">
        <v>10</v>
      </c>
      <c r="E84" s="1" t="s">
        <v>6</v>
      </c>
      <c r="F84" s="3" t="s">
        <v>21</v>
      </c>
      <c r="G84" s="2" t="s">
        <v>59</v>
      </c>
      <c r="H84" s="1" t="s">
        <v>20</v>
      </c>
      <c r="I84" s="1" t="s">
        <v>40</v>
      </c>
      <c r="J84" t="str" cm="1">
        <f t="array" ref="J84">IF(LEFT(C84,1)&lt;&gt;"[",_xlfn.TEXTJOIN(", ",TRUE,_xlfn._xlws.FILTER(ROW($C$1:$C$1000),$C$1:$C$1000=C84)),"")</f>
        <v>84, 465</v>
      </c>
    </row>
    <row r="85" spans="2:10" x14ac:dyDescent="0.3">
      <c r="B85">
        <v>85</v>
      </c>
      <c r="C85" t="s">
        <v>121</v>
      </c>
      <c r="D85" s="1" t="s">
        <v>10</v>
      </c>
      <c r="E85" s="1" t="s">
        <v>9</v>
      </c>
      <c r="F85" s="3" t="s">
        <v>32</v>
      </c>
      <c r="G85" s="2" t="s">
        <v>30</v>
      </c>
      <c r="H85" s="1" t="s">
        <v>28</v>
      </c>
      <c r="I85" s="1" t="s">
        <v>23</v>
      </c>
      <c r="J85" t="str" cm="1">
        <f t="array" ref="J85">IF(LEFT(C85,1)&lt;&gt;"[",_xlfn.TEXTJOIN(", ",TRUE,_xlfn._xlws.FILTER(ROW($C$1:$C$1000),$C$1:$C$1000=C85)),"")</f>
        <v>85, 393</v>
      </c>
    </row>
    <row r="86" spans="2:10" x14ac:dyDescent="0.3">
      <c r="B86">
        <v>86</v>
      </c>
      <c r="C86" t="s">
        <v>122</v>
      </c>
      <c r="D86" s="1" t="s">
        <v>98</v>
      </c>
      <c r="E86" s="1" t="s">
        <v>54</v>
      </c>
      <c r="F86" s="3" t="s">
        <v>32</v>
      </c>
      <c r="G86" s="2" t="s">
        <v>11</v>
      </c>
      <c r="H86" s="1" t="s">
        <v>15</v>
      </c>
      <c r="I86" s="1" t="s">
        <v>102</v>
      </c>
      <c r="J86" t="str" cm="1">
        <f t="array" ref="J86">IF(LEFT(C86,1)&lt;&gt;"[",_xlfn.TEXTJOIN(", ",TRUE,_xlfn._xlws.FILTER(ROW($C$1:$C$1000),$C$1:$C$1000=C86)),"")</f>
        <v>86, 344</v>
      </c>
    </row>
    <row r="87" spans="2:10" x14ac:dyDescent="0.3">
      <c r="B87">
        <v>87</v>
      </c>
      <c r="C87" t="s">
        <v>123</v>
      </c>
      <c r="D87" s="1" t="s">
        <v>40</v>
      </c>
      <c r="E87" s="1" t="s">
        <v>25</v>
      </c>
      <c r="F87" s="3" t="s">
        <v>27</v>
      </c>
      <c r="G87" s="2" t="s">
        <v>5</v>
      </c>
      <c r="H87" s="1" t="s">
        <v>6</v>
      </c>
      <c r="I87" s="1" t="s">
        <v>98</v>
      </c>
      <c r="J87" t="str" cm="1">
        <f t="array" ref="J87">IF(LEFT(C87,1)&lt;&gt;"[",_xlfn.TEXTJOIN(", ",TRUE,_xlfn._xlws.FILTER(ROW($C$1:$C$1000),$C$1:$C$1000=C87)),"")</f>
        <v>87</v>
      </c>
    </row>
    <row r="88" spans="2:10" x14ac:dyDescent="0.3">
      <c r="B88">
        <v>88</v>
      </c>
      <c r="C88" t="s">
        <v>124</v>
      </c>
      <c r="D88" s="1" t="s">
        <v>10</v>
      </c>
      <c r="E88" s="1" t="s">
        <v>11</v>
      </c>
      <c r="F88" s="3" t="s">
        <v>27</v>
      </c>
      <c r="G88" s="2" t="s">
        <v>98</v>
      </c>
      <c r="H88" s="1" t="s">
        <v>102</v>
      </c>
      <c r="I88" s="1" t="s">
        <v>61</v>
      </c>
      <c r="J88" t="str" cm="1">
        <f t="array" ref="J88">IF(LEFT(C88,1)&lt;&gt;"[",_xlfn.TEXTJOIN(", ",TRUE,_xlfn._xlws.FILTER(ROW($C$1:$C$1000),$C$1:$C$1000=C88)),"")</f>
        <v>88, 246</v>
      </c>
    </row>
    <row r="89" spans="2:10" x14ac:dyDescent="0.3">
      <c r="B89">
        <v>89</v>
      </c>
      <c r="C89" t="s">
        <v>125</v>
      </c>
      <c r="D89" s="1" t="s">
        <v>59</v>
      </c>
      <c r="E89" s="1" t="s">
        <v>59</v>
      </c>
      <c r="F89" s="3" t="s">
        <v>59</v>
      </c>
      <c r="G89" s="2" t="s">
        <v>5</v>
      </c>
      <c r="H89" s="1" t="s">
        <v>23</v>
      </c>
      <c r="I89" s="1" t="s">
        <v>6</v>
      </c>
      <c r="J89" t="str" cm="1">
        <f t="array" ref="J89">IF(LEFT(C89,1)&lt;&gt;"[",_xlfn.TEXTJOIN(", ",TRUE,_xlfn._xlws.FILTER(ROW($C$1:$C$1000),$C$1:$C$1000=C89)),"")</f>
        <v>89, 188, 436</v>
      </c>
    </row>
    <row r="90" spans="2:10" x14ac:dyDescent="0.3">
      <c r="B90">
        <v>90</v>
      </c>
      <c r="C90" t="s">
        <v>126</v>
      </c>
      <c r="D90" s="1" t="s">
        <v>48</v>
      </c>
      <c r="E90" s="1" t="s">
        <v>30</v>
      </c>
      <c r="F90" s="3" t="s">
        <v>4</v>
      </c>
      <c r="G90" s="2" t="s">
        <v>6</v>
      </c>
      <c r="H90" s="1" t="s">
        <v>14</v>
      </c>
      <c r="I90" s="1" t="s">
        <v>9</v>
      </c>
      <c r="J90" t="str" cm="1">
        <f t="array" ref="J90">IF(LEFT(C90,1)&lt;&gt;"[",_xlfn.TEXTJOIN(", ",TRUE,_xlfn._xlws.FILTER(ROW($C$1:$C$1000),$C$1:$C$1000=C90)),"")</f>
        <v/>
      </c>
    </row>
    <row r="91" spans="2:10" x14ac:dyDescent="0.3">
      <c r="B91">
        <v>91</v>
      </c>
      <c r="C91" t="s">
        <v>127</v>
      </c>
      <c r="D91" s="1" t="s">
        <v>44</v>
      </c>
      <c r="E91" s="1" t="s">
        <v>14</v>
      </c>
      <c r="F91" s="3" t="s">
        <v>28</v>
      </c>
      <c r="G91" s="2" t="s">
        <v>2</v>
      </c>
      <c r="H91" s="1" t="s">
        <v>10</v>
      </c>
      <c r="I91" s="1" t="s">
        <v>11</v>
      </c>
      <c r="J91" t="str" cm="1">
        <f t="array" ref="J91">IF(LEFT(C91,1)&lt;&gt;"[",_xlfn.TEXTJOIN(", ",TRUE,_xlfn._xlws.FILTER(ROW($C$1:$C$1000),$C$1:$C$1000=C91)),"")</f>
        <v/>
      </c>
    </row>
    <row r="92" spans="2:10" x14ac:dyDescent="0.3">
      <c r="B92">
        <v>92</v>
      </c>
      <c r="C92" t="s">
        <v>128</v>
      </c>
      <c r="D92" s="1" t="s">
        <v>2</v>
      </c>
      <c r="E92" s="1" t="s">
        <v>4</v>
      </c>
      <c r="F92" s="3" t="s">
        <v>98</v>
      </c>
      <c r="G92" s="2" t="s">
        <v>52</v>
      </c>
      <c r="H92" s="1" t="s">
        <v>52</v>
      </c>
      <c r="I92" s="1" t="s">
        <v>52</v>
      </c>
      <c r="J92" t="str" cm="1">
        <f t="array" ref="J92">IF(LEFT(C92,1)&lt;&gt;"[",_xlfn.TEXTJOIN(", ",TRUE,_xlfn._xlws.FILTER(ROW($C$1:$C$1000),$C$1:$C$1000=C92)),"")</f>
        <v>92, 288</v>
      </c>
    </row>
    <row r="93" spans="2:10" x14ac:dyDescent="0.3">
      <c r="B93">
        <v>93</v>
      </c>
      <c r="C93" t="s">
        <v>129</v>
      </c>
      <c r="D93" s="1" t="s">
        <v>59</v>
      </c>
      <c r="E93" s="1" t="s">
        <v>63</v>
      </c>
      <c r="F93" s="3" t="s">
        <v>21</v>
      </c>
      <c r="G93" s="2" t="s">
        <v>6</v>
      </c>
      <c r="H93" s="1" t="s">
        <v>23</v>
      </c>
      <c r="I93" s="1" t="s">
        <v>10</v>
      </c>
      <c r="J93" t="str" cm="1">
        <f t="array" ref="J93">IF(LEFT(C93,1)&lt;&gt;"[",_xlfn.TEXTJOIN(", ",TRUE,_xlfn._xlws.FILTER(ROW($C$1:$C$1000),$C$1:$C$1000=C93)),"")</f>
        <v>93, 213, 338</v>
      </c>
    </row>
    <row r="94" spans="2:10" x14ac:dyDescent="0.3">
      <c r="B94">
        <v>94</v>
      </c>
      <c r="C94" t="s">
        <v>130</v>
      </c>
      <c r="D94" s="1" t="s">
        <v>2</v>
      </c>
      <c r="E94" s="1" t="s">
        <v>3</v>
      </c>
      <c r="F94" s="3" t="s">
        <v>4</v>
      </c>
      <c r="G94" s="2" t="s">
        <v>18</v>
      </c>
      <c r="H94" s="1" t="s">
        <v>52</v>
      </c>
      <c r="I94" s="1" t="s">
        <v>131</v>
      </c>
      <c r="J94" t="str" cm="1">
        <f t="array" ref="J94">IF(LEFT(C94,1)&lt;&gt;"[",_xlfn.TEXTJOIN(", ",TRUE,_xlfn._xlws.FILTER(ROW($C$1:$C$1000),$C$1:$C$1000=C94)),"")</f>
        <v>94, 445</v>
      </c>
    </row>
    <row r="95" spans="2:10" x14ac:dyDescent="0.3">
      <c r="B95">
        <v>95</v>
      </c>
      <c r="C95" t="s">
        <v>132</v>
      </c>
      <c r="D95" s="1" t="s">
        <v>52</v>
      </c>
      <c r="E95" s="1" t="s">
        <v>15</v>
      </c>
      <c r="F95" s="3" t="s">
        <v>27</v>
      </c>
      <c r="G95" s="2" t="s">
        <v>44</v>
      </c>
      <c r="H95" s="1" t="s">
        <v>54</v>
      </c>
      <c r="I95" s="1" t="s">
        <v>37</v>
      </c>
      <c r="J95" t="str" cm="1">
        <f t="array" ref="J95">IF(LEFT(C95,1)&lt;&gt;"[",_xlfn.TEXTJOIN(", ",TRUE,_xlfn._xlws.FILTER(ROW($C$1:$C$1000),$C$1:$C$1000=C95)),"")</f>
        <v>95, 337</v>
      </c>
    </row>
    <row r="96" spans="2:10" x14ac:dyDescent="0.3">
      <c r="B96">
        <v>96</v>
      </c>
      <c r="C96" t="s">
        <v>133</v>
      </c>
      <c r="D96" s="1" t="s">
        <v>5</v>
      </c>
      <c r="E96" s="1" t="s">
        <v>10</v>
      </c>
      <c r="F96" s="3" t="s">
        <v>11</v>
      </c>
      <c r="G96" s="2" t="s">
        <v>2</v>
      </c>
      <c r="H96" s="1" t="s">
        <v>9</v>
      </c>
      <c r="I96" s="1" t="s">
        <v>61</v>
      </c>
      <c r="J96" t="str" cm="1">
        <f t="array" ref="J96">IF(LEFT(C96,1)&lt;&gt;"[",_xlfn.TEXTJOIN(", ",TRUE,_xlfn._xlws.FILTER(ROW($C$1:$C$1000),$C$1:$C$1000=C96)),"")</f>
        <v>96, 441</v>
      </c>
    </row>
    <row r="97" spans="2:10" x14ac:dyDescent="0.3">
      <c r="B97">
        <v>97</v>
      </c>
      <c r="C97" t="s">
        <v>134</v>
      </c>
      <c r="D97" s="1" t="s">
        <v>18</v>
      </c>
      <c r="E97" s="1" t="s">
        <v>9</v>
      </c>
      <c r="F97" s="3" t="s">
        <v>32</v>
      </c>
      <c r="G97" s="2" t="s">
        <v>6</v>
      </c>
      <c r="H97" s="1" t="s">
        <v>14</v>
      </c>
      <c r="I97" s="1" t="s">
        <v>3</v>
      </c>
      <c r="J97" t="str" cm="1">
        <f t="array" ref="J97">IF(LEFT(C97,1)&lt;&gt;"[",_xlfn.TEXTJOIN(", ",TRUE,_xlfn._xlws.FILTER(ROW($C$1:$C$1000),$C$1:$C$1000=C97)),"")</f>
        <v>97, 238</v>
      </c>
    </row>
    <row r="98" spans="2:10" x14ac:dyDescent="0.3">
      <c r="B98">
        <v>98</v>
      </c>
      <c r="C98" t="s">
        <v>135</v>
      </c>
      <c r="D98" s="1" t="s">
        <v>59</v>
      </c>
      <c r="E98" s="1" t="s">
        <v>54</v>
      </c>
      <c r="F98" s="3" t="s">
        <v>21</v>
      </c>
      <c r="G98" s="2" t="s">
        <v>136</v>
      </c>
      <c r="H98" s="1" t="s">
        <v>11</v>
      </c>
      <c r="I98" s="1" t="s">
        <v>6</v>
      </c>
      <c r="J98" t="str" cm="1">
        <f t="array" ref="J98">IF(LEFT(C98,1)&lt;&gt;"[",_xlfn.TEXTJOIN(", ",TRUE,_xlfn._xlws.FILTER(ROW($C$1:$C$1000),$C$1:$C$1000=C98)),"")</f>
        <v>98, 381</v>
      </c>
    </row>
    <row r="99" spans="2:10" x14ac:dyDescent="0.3">
      <c r="B99">
        <v>99</v>
      </c>
      <c r="C99" t="s">
        <v>137</v>
      </c>
      <c r="D99" s="1" t="s">
        <v>10</v>
      </c>
      <c r="E99" s="1" t="s">
        <v>11</v>
      </c>
      <c r="F99" s="3" t="s">
        <v>6</v>
      </c>
      <c r="G99" s="2" t="s">
        <v>47</v>
      </c>
      <c r="H99" s="1" t="s">
        <v>14</v>
      </c>
      <c r="I99" s="1" t="s">
        <v>40</v>
      </c>
      <c r="J99" t="str" cm="1">
        <f t="array" ref="J99">IF(LEFT(C99,1)&lt;&gt;"[",_xlfn.TEXTJOIN(", ",TRUE,_xlfn._xlws.FILTER(ROW($C$1:$C$1000),$C$1:$C$1000=C99)),"")</f>
        <v/>
      </c>
    </row>
    <row r="100" spans="2:10" x14ac:dyDescent="0.3">
      <c r="B100">
        <v>100</v>
      </c>
      <c r="C100" t="s">
        <v>138</v>
      </c>
      <c r="D100" s="1" t="s">
        <v>131</v>
      </c>
      <c r="E100" s="1" t="s">
        <v>3</v>
      </c>
      <c r="F100" s="3" t="s">
        <v>85</v>
      </c>
      <c r="G100" s="2" t="s">
        <v>98</v>
      </c>
      <c r="H100" s="1" t="s">
        <v>9</v>
      </c>
      <c r="I100" s="1" t="s">
        <v>47</v>
      </c>
      <c r="J100" t="str" cm="1">
        <f t="array" ref="J100">IF(LEFT(C100,1)&lt;&gt;"[",_xlfn.TEXTJOIN(", ",TRUE,_xlfn._xlws.FILTER(ROW($C$1:$C$1000),$C$1:$C$1000=C100)),"")</f>
        <v>100, 291, 336</v>
      </c>
    </row>
    <row r="101" spans="2:10" x14ac:dyDescent="0.3">
      <c r="B101">
        <v>101</v>
      </c>
      <c r="C101" t="s">
        <v>139</v>
      </c>
      <c r="D101" s="1" t="s">
        <v>9</v>
      </c>
      <c r="E101" s="1" t="s">
        <v>3</v>
      </c>
      <c r="F101" s="3" t="s">
        <v>4</v>
      </c>
      <c r="G101" s="2" t="s">
        <v>140</v>
      </c>
      <c r="H101" s="1" t="s">
        <v>48</v>
      </c>
      <c r="I101" s="1" t="s">
        <v>141</v>
      </c>
      <c r="J101" t="str" cm="1">
        <f t="array" ref="J101">IF(LEFT(C101,1)&lt;&gt;"[",_xlfn.TEXTJOIN(", ",TRUE,_xlfn._xlws.FILTER(ROW($C$1:$C$1000),$C$1:$C$1000=C101)),"")</f>
        <v/>
      </c>
    </row>
    <row r="102" spans="2:10" x14ac:dyDescent="0.3">
      <c r="B102">
        <v>102</v>
      </c>
      <c r="C102" t="s">
        <v>142</v>
      </c>
      <c r="D102" s="1" t="s">
        <v>59</v>
      </c>
      <c r="E102" s="1" t="s">
        <v>54</v>
      </c>
      <c r="F102" s="3" t="s">
        <v>32</v>
      </c>
      <c r="G102" s="2" t="s">
        <v>15</v>
      </c>
      <c r="H102" s="1" t="s">
        <v>5</v>
      </c>
      <c r="I102" s="1" t="s">
        <v>6</v>
      </c>
      <c r="J102" t="str" cm="1">
        <f t="array" ref="J102">IF(LEFT(C102,1)&lt;&gt;"[",_xlfn.TEXTJOIN(", ",TRUE,_xlfn._xlws.FILTER(ROW($C$1:$C$1000),$C$1:$C$1000=C102)),"")</f>
        <v>102</v>
      </c>
    </row>
    <row r="103" spans="2:10" x14ac:dyDescent="0.3">
      <c r="B103">
        <v>103</v>
      </c>
      <c r="C103" t="s">
        <v>143</v>
      </c>
      <c r="D103" s="1" t="s">
        <v>14</v>
      </c>
      <c r="E103" s="1" t="s">
        <v>98</v>
      </c>
      <c r="F103" s="3" t="s">
        <v>27</v>
      </c>
      <c r="G103" s="2" t="s">
        <v>5</v>
      </c>
      <c r="H103" s="1" t="s">
        <v>6</v>
      </c>
      <c r="I103" s="1" t="s">
        <v>102</v>
      </c>
      <c r="J103" t="str" cm="1">
        <f t="array" ref="J103">IF(LEFT(C103,1)&lt;&gt;"[",_xlfn.TEXTJOIN(", ",TRUE,_xlfn._xlws.FILTER(ROW($C$1:$C$1000),$C$1:$C$1000=C103)),"")</f>
        <v>103, 319</v>
      </c>
    </row>
    <row r="104" spans="2:10" x14ac:dyDescent="0.3">
      <c r="B104">
        <v>104</v>
      </c>
      <c r="C104" t="s">
        <v>144</v>
      </c>
      <c r="D104" s="1" t="s">
        <v>25</v>
      </c>
      <c r="E104" s="1" t="s">
        <v>3</v>
      </c>
      <c r="F104" s="3" t="s">
        <v>32</v>
      </c>
      <c r="G104" s="2" t="s">
        <v>15</v>
      </c>
      <c r="H104" s="1" t="s">
        <v>6</v>
      </c>
      <c r="I104" s="1" t="s">
        <v>10</v>
      </c>
      <c r="J104" t="str" cm="1">
        <f t="array" ref="J104">IF(LEFT(C104,1)&lt;&gt;"[",_xlfn.TEXTJOIN(", ",TRUE,_xlfn._xlws.FILTER(ROW($C$1:$C$1000),$C$1:$C$1000=C104)),"")</f>
        <v>104, 313, 408</v>
      </c>
    </row>
    <row r="105" spans="2:10" x14ac:dyDescent="0.3">
      <c r="B105">
        <v>105</v>
      </c>
      <c r="C105" t="s">
        <v>145</v>
      </c>
      <c r="D105" s="1" t="s">
        <v>54</v>
      </c>
      <c r="E105" s="1" t="s">
        <v>14</v>
      </c>
      <c r="F105" s="3" t="s">
        <v>27</v>
      </c>
      <c r="G105" s="2" t="s">
        <v>52</v>
      </c>
      <c r="H105" s="1" t="s">
        <v>102</v>
      </c>
      <c r="I105" s="1" t="s">
        <v>44</v>
      </c>
      <c r="J105" t="str" cm="1">
        <f t="array" ref="J105">IF(LEFT(C105,1)&lt;&gt;"[",_xlfn.TEXTJOIN(", ",TRUE,_xlfn._xlws.FILTER(ROW($C$1:$C$1000),$C$1:$C$1000=C105)),"")</f>
        <v>105, 310</v>
      </c>
    </row>
    <row r="106" spans="2:10" x14ac:dyDescent="0.3">
      <c r="B106">
        <v>106</v>
      </c>
      <c r="C106" t="s">
        <v>146</v>
      </c>
      <c r="D106" s="1" t="s">
        <v>59</v>
      </c>
      <c r="E106" s="1" t="s">
        <v>30</v>
      </c>
      <c r="F106" s="3" t="s">
        <v>85</v>
      </c>
      <c r="G106" s="2" t="s">
        <v>10</v>
      </c>
      <c r="H106" s="1" t="s">
        <v>6</v>
      </c>
      <c r="I106" s="1" t="s">
        <v>23</v>
      </c>
      <c r="J106" t="str" cm="1">
        <f t="array" ref="J106">IF(LEFT(C106,1)&lt;&gt;"[",_xlfn.TEXTJOIN(", ",TRUE,_xlfn._xlws.FILTER(ROW($C$1:$C$1000),$C$1:$C$1000=C106)),"")</f>
        <v>106, 409</v>
      </c>
    </row>
    <row r="107" spans="2:10" x14ac:dyDescent="0.3">
      <c r="B107">
        <v>107</v>
      </c>
      <c r="C107" t="s">
        <v>147</v>
      </c>
      <c r="D107" s="1" t="s">
        <v>98</v>
      </c>
      <c r="E107" s="1" t="s">
        <v>17</v>
      </c>
      <c r="F107" s="3" t="s">
        <v>21</v>
      </c>
      <c r="G107" s="2" t="s">
        <v>40</v>
      </c>
      <c r="H107" s="1" t="s">
        <v>5</v>
      </c>
      <c r="I107" s="1" t="s">
        <v>11</v>
      </c>
      <c r="J107" t="str" cm="1">
        <f t="array" ref="J107">IF(LEFT(C107,1)&lt;&gt;"[",_xlfn.TEXTJOIN(", ",TRUE,_xlfn._xlws.FILTER(ROW($C$1:$C$1000),$C$1:$C$1000=C107)),"")</f>
        <v>107, 321</v>
      </c>
    </row>
    <row r="108" spans="2:10" x14ac:dyDescent="0.3">
      <c r="B108">
        <v>108</v>
      </c>
      <c r="C108" t="s">
        <v>148</v>
      </c>
      <c r="D108" s="1" t="s">
        <v>3</v>
      </c>
      <c r="E108" s="1" t="s">
        <v>2</v>
      </c>
      <c r="F108" s="3" t="s">
        <v>4</v>
      </c>
      <c r="G108" s="2" t="s">
        <v>5</v>
      </c>
      <c r="H108" s="1" t="s">
        <v>15</v>
      </c>
      <c r="I108" s="1" t="s">
        <v>28</v>
      </c>
      <c r="J108" t="str" cm="1">
        <f t="array" ref="J108">IF(LEFT(C108,1)&lt;&gt;"[",_xlfn.TEXTJOIN(", ",TRUE,_xlfn._xlws.FILTER(ROW($C$1:$C$1000),$C$1:$C$1000=C108)),"")</f>
        <v>108, 305</v>
      </c>
    </row>
    <row r="109" spans="2:10" x14ac:dyDescent="0.3">
      <c r="B109">
        <v>109</v>
      </c>
      <c r="C109" t="s">
        <v>149</v>
      </c>
      <c r="D109" s="1" t="s">
        <v>48</v>
      </c>
      <c r="E109" s="1" t="s">
        <v>63</v>
      </c>
      <c r="F109" s="3" t="s">
        <v>4</v>
      </c>
      <c r="G109" s="2" t="s">
        <v>2</v>
      </c>
      <c r="H109" s="1" t="s">
        <v>9</v>
      </c>
      <c r="I109" s="1" t="s">
        <v>98</v>
      </c>
      <c r="J109" t="str" cm="1">
        <f t="array" ref="J109">IF(LEFT(C109,1)&lt;&gt;"[",_xlfn.TEXTJOIN(", ",TRUE,_xlfn._xlws.FILTER(ROW($C$1:$C$1000),$C$1:$C$1000=C109)),"")</f>
        <v>109, 293</v>
      </c>
    </row>
    <row r="110" spans="2:10" x14ac:dyDescent="0.3">
      <c r="B110">
        <v>110</v>
      </c>
      <c r="C110" t="s">
        <v>150</v>
      </c>
      <c r="D110" s="1" t="s">
        <v>5</v>
      </c>
      <c r="E110" s="1" t="s">
        <v>11</v>
      </c>
      <c r="F110" s="3" t="s">
        <v>32</v>
      </c>
      <c r="G110" s="2" t="s">
        <v>61</v>
      </c>
      <c r="H110" s="1" t="s">
        <v>23</v>
      </c>
      <c r="I110" s="1" t="s">
        <v>10</v>
      </c>
      <c r="J110" t="str" cm="1">
        <f t="array" ref="J110">IF(LEFT(C110,1)&lt;&gt;"[",_xlfn.TEXTJOIN(", ",TRUE,_xlfn._xlws.FILTER(ROW($C$1:$C$1000),$C$1:$C$1000=C110)),"")</f>
        <v>110</v>
      </c>
    </row>
    <row r="111" spans="2:10" x14ac:dyDescent="0.3">
      <c r="B111">
        <v>111</v>
      </c>
      <c r="C111" t="s">
        <v>151</v>
      </c>
      <c r="D111" s="1" t="s">
        <v>14</v>
      </c>
      <c r="E111" s="1" t="s">
        <v>54</v>
      </c>
      <c r="F111" s="3" t="s">
        <v>32</v>
      </c>
      <c r="G111" s="2" t="s">
        <v>44</v>
      </c>
      <c r="H111" s="1" t="s">
        <v>18</v>
      </c>
      <c r="I111" s="1" t="s">
        <v>6</v>
      </c>
      <c r="J111" t="str" cm="1">
        <f t="array" ref="J111">IF(LEFT(C111,1)&lt;&gt;"[",_xlfn.TEXTJOIN(", ",TRUE,_xlfn._xlws.FILTER(ROW($C$1:$C$1000),$C$1:$C$1000=C111)),"")</f>
        <v>111, 230</v>
      </c>
    </row>
    <row r="112" spans="2:10" x14ac:dyDescent="0.3">
      <c r="B112">
        <v>112</v>
      </c>
      <c r="C112" t="s">
        <v>152</v>
      </c>
      <c r="D112" s="1" t="s">
        <v>141</v>
      </c>
      <c r="E112" s="1" t="s">
        <v>63</v>
      </c>
      <c r="F112" s="3" t="s">
        <v>4</v>
      </c>
      <c r="G112" s="2" t="s">
        <v>9</v>
      </c>
      <c r="H112" s="1" t="s">
        <v>17</v>
      </c>
      <c r="I112" s="1" t="s">
        <v>5</v>
      </c>
      <c r="J112" t="str" cm="1">
        <f t="array" ref="J112">IF(LEFT(C112,1)&lt;&gt;"[",_xlfn.TEXTJOIN(", ",TRUE,_xlfn._xlws.FILTER(ROW($C$1:$C$1000),$C$1:$C$1000=C112)),"")</f>
        <v>112, 292, 462</v>
      </c>
    </row>
    <row r="113" spans="2:10" x14ac:dyDescent="0.3">
      <c r="B113">
        <v>113</v>
      </c>
      <c r="C113" t="s">
        <v>153</v>
      </c>
      <c r="D113" s="1" t="s">
        <v>136</v>
      </c>
      <c r="E113" s="1" t="s">
        <v>11</v>
      </c>
      <c r="F113" s="3" t="s">
        <v>27</v>
      </c>
      <c r="G113" s="2" t="s">
        <v>44</v>
      </c>
      <c r="H113" s="1" t="s">
        <v>25</v>
      </c>
      <c r="I113" s="1" t="s">
        <v>59</v>
      </c>
      <c r="J113" t="str" cm="1">
        <f t="array" ref="J113">IF(LEFT(C113,1)&lt;&gt;"[",_xlfn.TEXTJOIN(", ",TRUE,_xlfn._xlws.FILTER(ROW($C$1:$C$1000),$C$1:$C$1000=C113)),"")</f>
        <v>113, 193</v>
      </c>
    </row>
    <row r="114" spans="2:10" x14ac:dyDescent="0.3">
      <c r="B114">
        <v>114</v>
      </c>
      <c r="C114" t="s">
        <v>154</v>
      </c>
      <c r="D114" s="1" t="s">
        <v>15</v>
      </c>
      <c r="E114" s="1" t="s">
        <v>6</v>
      </c>
      <c r="F114" s="3" t="s">
        <v>4</v>
      </c>
      <c r="G114" s="2" t="s">
        <v>20</v>
      </c>
      <c r="H114" s="1" t="s">
        <v>11</v>
      </c>
      <c r="I114" s="1" t="s">
        <v>102</v>
      </c>
      <c r="J114" t="str" cm="1">
        <f t="array" ref="J114">IF(LEFT(C114,1)&lt;&gt;"[",_xlfn.TEXTJOIN(", ",TRUE,_xlfn._xlws.FILTER(ROW($C$1:$C$1000),$C$1:$C$1000=C114)),"")</f>
        <v>114, 200</v>
      </c>
    </row>
    <row r="115" spans="2:10" x14ac:dyDescent="0.3">
      <c r="B115">
        <v>115</v>
      </c>
      <c r="C115" t="s">
        <v>155</v>
      </c>
      <c r="D115" s="1" t="s">
        <v>140</v>
      </c>
      <c r="E115" s="1" t="s">
        <v>40</v>
      </c>
      <c r="F115" s="3" t="s">
        <v>27</v>
      </c>
      <c r="G115" s="2" t="s">
        <v>30</v>
      </c>
      <c r="H115" s="1" t="s">
        <v>25</v>
      </c>
      <c r="I115" s="1" t="s">
        <v>98</v>
      </c>
      <c r="J115" t="str" cm="1">
        <f t="array" ref="J115">IF(LEFT(C115,1)&lt;&gt;"[",_xlfn.TEXTJOIN(", ",TRUE,_xlfn._xlws.FILTER(ROW($C$1:$C$1000),$C$1:$C$1000=C115)),"")</f>
        <v>115, 416</v>
      </c>
    </row>
    <row r="116" spans="2:10" x14ac:dyDescent="0.3">
      <c r="B116">
        <v>116</v>
      </c>
      <c r="C116" t="s">
        <v>156</v>
      </c>
      <c r="D116" s="1" t="s">
        <v>52</v>
      </c>
      <c r="E116" s="1" t="s">
        <v>2</v>
      </c>
      <c r="F116" s="3" t="s">
        <v>21</v>
      </c>
      <c r="G116" s="2" t="s">
        <v>54</v>
      </c>
      <c r="H116" s="1" t="s">
        <v>15</v>
      </c>
      <c r="I116" s="1" t="s">
        <v>6</v>
      </c>
      <c r="J116" t="str" cm="1">
        <f t="array" ref="J116">IF(LEFT(C116,1)&lt;&gt;"[",_xlfn.TEXTJOIN(", ",TRUE,_xlfn._xlws.FILTER(ROW($C$1:$C$1000),$C$1:$C$1000=C116)),"")</f>
        <v>116</v>
      </c>
    </row>
    <row r="117" spans="2:10" x14ac:dyDescent="0.3">
      <c r="B117">
        <v>117</v>
      </c>
      <c r="C117" t="s">
        <v>157</v>
      </c>
      <c r="D117" s="1" t="s">
        <v>3</v>
      </c>
      <c r="E117" s="1" t="s">
        <v>2</v>
      </c>
      <c r="F117" s="3" t="s">
        <v>4</v>
      </c>
      <c r="G117" s="2" t="s">
        <v>98</v>
      </c>
      <c r="H117" s="1" t="s">
        <v>5</v>
      </c>
      <c r="I117" s="1" t="s">
        <v>11</v>
      </c>
      <c r="J117" t="str" cm="1">
        <f t="array" ref="J117">IF(LEFT(C117,1)&lt;&gt;"[",_xlfn.TEXTJOIN(", ",TRUE,_xlfn._xlws.FILTER(ROW($C$1:$C$1000),$C$1:$C$1000=C117)),"")</f>
        <v>117, 314</v>
      </c>
    </row>
    <row r="118" spans="2:10" x14ac:dyDescent="0.3">
      <c r="B118">
        <v>118</v>
      </c>
      <c r="C118" t="s">
        <v>158</v>
      </c>
      <c r="D118" s="1" t="s">
        <v>131</v>
      </c>
      <c r="E118" s="1" t="s">
        <v>6</v>
      </c>
      <c r="F118" s="3" t="s">
        <v>136</v>
      </c>
      <c r="G118" s="2" t="s">
        <v>44</v>
      </c>
      <c r="H118" s="1" t="s">
        <v>37</v>
      </c>
      <c r="I118" s="1" t="s">
        <v>14</v>
      </c>
      <c r="J118" t="str" cm="1">
        <f t="array" ref="J118">IF(LEFT(C118,1)&lt;&gt;"[",_xlfn.TEXTJOIN(", ",TRUE,_xlfn._xlws.FILTER(ROW($C$1:$C$1000),$C$1:$C$1000=C118)),"")</f>
        <v>118, 466</v>
      </c>
    </row>
    <row r="119" spans="2:10" x14ac:dyDescent="0.3">
      <c r="B119">
        <v>119</v>
      </c>
      <c r="C119" t="s">
        <v>159</v>
      </c>
      <c r="D119" s="1" t="s">
        <v>3</v>
      </c>
      <c r="E119" s="1" t="s">
        <v>10</v>
      </c>
      <c r="F119" s="3" t="s">
        <v>27</v>
      </c>
      <c r="G119" s="2" t="s">
        <v>52</v>
      </c>
      <c r="H119" s="1" t="s">
        <v>47</v>
      </c>
      <c r="I119" s="1" t="s">
        <v>2</v>
      </c>
      <c r="J119" t="str" cm="1">
        <f t="array" ref="J119">IF(LEFT(C119,1)&lt;&gt;"[",_xlfn.TEXTJOIN(", ",TRUE,_xlfn._xlws.FILTER(ROW($C$1:$C$1000),$C$1:$C$1000=C119)),"")</f>
        <v>119, 295</v>
      </c>
    </row>
    <row r="120" spans="2:10" x14ac:dyDescent="0.3">
      <c r="B120">
        <v>120</v>
      </c>
      <c r="C120" t="s">
        <v>160</v>
      </c>
      <c r="D120" s="1" t="s">
        <v>28</v>
      </c>
      <c r="E120" s="1" t="s">
        <v>3</v>
      </c>
      <c r="F120" s="3" t="s">
        <v>32</v>
      </c>
      <c r="G120" s="2" t="s">
        <v>10</v>
      </c>
      <c r="H120" s="1" t="s">
        <v>11</v>
      </c>
      <c r="I120" s="1" t="s">
        <v>9</v>
      </c>
      <c r="J120" t="str" cm="1">
        <f t="array" ref="J120">IF(LEFT(C120,1)&lt;&gt;"[",_xlfn.TEXTJOIN(", ",TRUE,_xlfn._xlws.FILTER(ROW($C$1:$C$1000),$C$1:$C$1000=C120)),"")</f>
        <v>120, 456</v>
      </c>
    </row>
    <row r="121" spans="2:10" x14ac:dyDescent="0.3">
      <c r="B121">
        <v>121</v>
      </c>
      <c r="C121" t="s">
        <v>161</v>
      </c>
      <c r="D121" s="1" t="s">
        <v>15</v>
      </c>
      <c r="E121" s="1" t="s">
        <v>28</v>
      </c>
      <c r="F121" s="3" t="s">
        <v>11</v>
      </c>
      <c r="G121" s="2" t="s">
        <v>30</v>
      </c>
      <c r="H121" s="1" t="s">
        <v>30</v>
      </c>
      <c r="I121" s="1" t="s">
        <v>30</v>
      </c>
      <c r="J121" t="str" cm="1">
        <f t="array" ref="J121">IF(LEFT(C121,1)&lt;&gt;"[",_xlfn.TEXTJOIN(", ",TRUE,_xlfn._xlws.FILTER(ROW($C$1:$C$1000),$C$1:$C$1000=C121)),"")</f>
        <v>121, 434</v>
      </c>
    </row>
    <row r="122" spans="2:10" x14ac:dyDescent="0.3">
      <c r="B122">
        <v>122</v>
      </c>
      <c r="C122" t="s">
        <v>162</v>
      </c>
      <c r="D122" s="1" t="s">
        <v>9</v>
      </c>
      <c r="E122" s="1" t="s">
        <v>20</v>
      </c>
      <c r="F122" s="3" t="s">
        <v>27</v>
      </c>
      <c r="G122" s="2" t="s">
        <v>44</v>
      </c>
      <c r="H122" s="1" t="s">
        <v>11</v>
      </c>
      <c r="I122" s="1" t="s">
        <v>10</v>
      </c>
      <c r="J122" t="str" cm="1">
        <f t="array" ref="J122">IF(LEFT(C122,1)&lt;&gt;"[",_xlfn.TEXTJOIN(", ",TRUE,_xlfn._xlws.FILTER(ROW($C$1:$C$1000),$C$1:$C$1000=C122)),"")</f>
        <v>122, 423</v>
      </c>
    </row>
    <row r="123" spans="2:10" x14ac:dyDescent="0.3">
      <c r="B123">
        <v>123</v>
      </c>
      <c r="C123" t="s">
        <v>163</v>
      </c>
      <c r="D123" s="1" t="s">
        <v>5</v>
      </c>
      <c r="E123" s="1" t="s">
        <v>15</v>
      </c>
      <c r="F123" s="3" t="s">
        <v>32</v>
      </c>
      <c r="G123" s="2" t="s">
        <v>61</v>
      </c>
      <c r="H123" s="1" t="s">
        <v>164</v>
      </c>
      <c r="I123" s="1" t="s">
        <v>37</v>
      </c>
      <c r="J123" t="str" cm="1">
        <f t="array" ref="J123">IF(LEFT(C123,1)&lt;&gt;"[",_xlfn.TEXTJOIN(", ",TRUE,_xlfn._xlws.FILTER(ROW($C$1:$C$1000),$C$1:$C$1000=C123)),"")</f>
        <v>123</v>
      </c>
    </row>
    <row r="124" spans="2:10" x14ac:dyDescent="0.3">
      <c r="B124">
        <v>124</v>
      </c>
      <c r="C124" t="s">
        <v>165</v>
      </c>
      <c r="D124" s="1" t="s">
        <v>11</v>
      </c>
      <c r="E124" s="1" t="s">
        <v>136</v>
      </c>
      <c r="F124" s="3" t="s">
        <v>21</v>
      </c>
      <c r="G124" s="2" t="s">
        <v>47</v>
      </c>
      <c r="H124" s="1" t="s">
        <v>10</v>
      </c>
      <c r="I124" s="1" t="s">
        <v>63</v>
      </c>
      <c r="J124" t="str" cm="1">
        <f t="array" ref="J124">IF(LEFT(C124,1)&lt;&gt;"[",_xlfn.TEXTJOIN(", ",TRUE,_xlfn._xlws.FILTER(ROW($C$1:$C$1000),$C$1:$C$1000=C124)),"")</f>
        <v>124, 407, 459</v>
      </c>
    </row>
    <row r="125" spans="2:10" x14ac:dyDescent="0.3">
      <c r="B125">
        <v>125</v>
      </c>
      <c r="C125" t="s">
        <v>166</v>
      </c>
      <c r="D125" s="1" t="s">
        <v>54</v>
      </c>
      <c r="E125" s="1" t="s">
        <v>9</v>
      </c>
      <c r="F125" s="3" t="s">
        <v>32</v>
      </c>
      <c r="G125" s="2" t="s">
        <v>7</v>
      </c>
      <c r="H125" s="1" t="s">
        <v>3</v>
      </c>
      <c r="I125" s="1" t="s">
        <v>50</v>
      </c>
      <c r="J125" t="str" cm="1">
        <f t="array" ref="J125">IF(LEFT(C125,1)&lt;&gt;"[",_xlfn.TEXTJOIN(", ",TRUE,_xlfn._xlws.FILTER(ROW($C$1:$C$1000),$C$1:$C$1000=C125)),"")</f>
        <v>125, 414</v>
      </c>
    </row>
    <row r="126" spans="2:10" x14ac:dyDescent="0.3">
      <c r="B126">
        <v>126</v>
      </c>
      <c r="C126" t="s">
        <v>167</v>
      </c>
      <c r="D126" s="1" t="s">
        <v>164</v>
      </c>
      <c r="E126" s="1" t="s">
        <v>136</v>
      </c>
      <c r="F126" s="3" t="s">
        <v>50</v>
      </c>
      <c r="G126" s="2" t="s">
        <v>40</v>
      </c>
      <c r="H126" s="1" t="s">
        <v>40</v>
      </c>
      <c r="I126" s="1" t="s">
        <v>40</v>
      </c>
      <c r="J126" t="str" cm="1">
        <f t="array" ref="J126">IF(LEFT(C126,1)&lt;&gt;"[",_xlfn.TEXTJOIN(", ",TRUE,_xlfn._xlws.FILTER(ROW($C$1:$C$1000),$C$1:$C$1000=C126)),"")</f>
        <v/>
      </c>
    </row>
    <row r="127" spans="2:10" x14ac:dyDescent="0.3">
      <c r="B127">
        <v>127</v>
      </c>
      <c r="C127" t="s">
        <v>168</v>
      </c>
      <c r="D127" s="1" t="s">
        <v>98</v>
      </c>
      <c r="E127" s="1" t="s">
        <v>63</v>
      </c>
      <c r="F127" s="3" t="s">
        <v>4</v>
      </c>
      <c r="G127" s="2" t="s">
        <v>169</v>
      </c>
      <c r="H127" s="1" t="s">
        <v>59</v>
      </c>
      <c r="I127" s="1" t="s">
        <v>48</v>
      </c>
      <c r="J127" t="str" cm="1">
        <f t="array" ref="J127">IF(LEFT(C127,1)&lt;&gt;"[",_xlfn.TEXTJOIN(", ",TRUE,_xlfn._xlws.FILTER(ROW($C$1:$C$1000),$C$1:$C$1000=C127)),"")</f>
        <v>127, 348</v>
      </c>
    </row>
    <row r="128" spans="2:10" x14ac:dyDescent="0.3">
      <c r="B128">
        <v>128</v>
      </c>
      <c r="C128" t="s">
        <v>170</v>
      </c>
      <c r="D128" s="1" t="s">
        <v>15</v>
      </c>
      <c r="E128" s="1" t="s">
        <v>6</v>
      </c>
      <c r="F128" s="3" t="s">
        <v>21</v>
      </c>
      <c r="G128" s="2" t="s">
        <v>171</v>
      </c>
      <c r="H128" s="1" t="s">
        <v>23</v>
      </c>
      <c r="I128" s="1" t="s">
        <v>3</v>
      </c>
      <c r="J128" t="str" cm="1">
        <f t="array" ref="J128">IF(LEFT(C128,1)&lt;&gt;"[",_xlfn.TEXTJOIN(", ",TRUE,_xlfn._xlws.FILTER(ROW($C$1:$C$1000),$C$1:$C$1000=C128)),"")</f>
        <v>128, 331</v>
      </c>
    </row>
    <row r="129" spans="2:10" x14ac:dyDescent="0.3">
      <c r="B129">
        <v>129</v>
      </c>
      <c r="C129" t="s">
        <v>172</v>
      </c>
      <c r="D129" s="1" t="s">
        <v>9</v>
      </c>
      <c r="E129" s="1" t="s">
        <v>2</v>
      </c>
      <c r="F129" s="3" t="s">
        <v>37</v>
      </c>
      <c r="G129" s="2" t="s">
        <v>50</v>
      </c>
      <c r="H129" s="1" t="s">
        <v>48</v>
      </c>
      <c r="I129" s="1" t="s">
        <v>54</v>
      </c>
      <c r="J129" t="str" cm="1">
        <f t="array" ref="J129">IF(LEFT(C129,1)&lt;&gt;"[",_xlfn.TEXTJOIN(", ",TRUE,_xlfn._xlws.FILTER(ROW($C$1:$C$1000),$C$1:$C$1000=C129)),"")</f>
        <v>129, 467</v>
      </c>
    </row>
    <row r="130" spans="2:10" x14ac:dyDescent="0.3">
      <c r="B130">
        <v>130</v>
      </c>
      <c r="C130" t="s">
        <v>173</v>
      </c>
      <c r="D130" s="1" t="s">
        <v>44</v>
      </c>
      <c r="E130" s="1" t="s">
        <v>40</v>
      </c>
      <c r="F130" s="3" t="s">
        <v>11</v>
      </c>
      <c r="G130" s="2" t="s">
        <v>174</v>
      </c>
      <c r="H130" s="1" t="s">
        <v>98</v>
      </c>
      <c r="I130" s="1" t="s">
        <v>54</v>
      </c>
      <c r="J130" t="str" cm="1">
        <f t="array" ref="J130">IF(LEFT(C130,1)&lt;&gt;"[",_xlfn.TEXTJOIN(", ",TRUE,_xlfn._xlws.FILTER(ROW($C$1:$C$1000),$C$1:$C$1000=C130)),"")</f>
        <v>130, 297</v>
      </c>
    </row>
    <row r="131" spans="2:10" x14ac:dyDescent="0.3">
      <c r="B131">
        <v>131</v>
      </c>
      <c r="C131" t="s">
        <v>175</v>
      </c>
      <c r="D131" s="1" t="s">
        <v>4</v>
      </c>
      <c r="E131" s="1" t="s">
        <v>98</v>
      </c>
      <c r="F131" s="3" t="s">
        <v>6</v>
      </c>
      <c r="G131" s="2" t="s">
        <v>176</v>
      </c>
      <c r="H131" s="1" t="s">
        <v>63</v>
      </c>
      <c r="I131" s="1" t="s">
        <v>17</v>
      </c>
      <c r="J131" t="str" cm="1">
        <f t="array" ref="J131">IF(LEFT(C131,1)&lt;&gt;"[",_xlfn.TEXTJOIN(", ",TRUE,_xlfn._xlws.FILTER(ROW($C$1:$C$1000),$C$1:$C$1000=C131)),"")</f>
        <v>131, 412</v>
      </c>
    </row>
    <row r="132" spans="2:10" x14ac:dyDescent="0.3">
      <c r="B132">
        <v>132</v>
      </c>
      <c r="C132" t="s">
        <v>177</v>
      </c>
      <c r="D132" s="1" t="s">
        <v>5</v>
      </c>
      <c r="E132" s="1" t="s">
        <v>15</v>
      </c>
      <c r="F132" s="3" t="s">
        <v>10</v>
      </c>
      <c r="G132" s="2" t="s">
        <v>47</v>
      </c>
      <c r="H132" s="1" t="s">
        <v>102</v>
      </c>
      <c r="I132" s="1" t="s">
        <v>178</v>
      </c>
      <c r="J132" t="str" cm="1">
        <f t="array" ref="J132">IF(LEFT(C132,1)&lt;&gt;"[",_xlfn.TEXTJOIN(", ",TRUE,_xlfn._xlws.FILTER(ROW($C$1:$C$1000),$C$1:$C$1000=C132)),"")</f>
        <v>132, 413</v>
      </c>
    </row>
    <row r="133" spans="2:10" x14ac:dyDescent="0.3">
      <c r="B133">
        <v>133</v>
      </c>
      <c r="C133" t="s">
        <v>179</v>
      </c>
      <c r="D133" s="1" t="s">
        <v>174</v>
      </c>
      <c r="E133" s="1" t="s">
        <v>11</v>
      </c>
      <c r="F133" s="3" t="s">
        <v>27</v>
      </c>
      <c r="G133" s="2" t="s">
        <v>169</v>
      </c>
      <c r="H133" s="1" t="s">
        <v>98</v>
      </c>
      <c r="I133" s="1" t="s">
        <v>17</v>
      </c>
      <c r="J133" t="str" cm="1">
        <f t="array" ref="J133">IF(LEFT(C133,1)&lt;&gt;"[",_xlfn.TEXTJOIN(", ",TRUE,_xlfn._xlws.FILTER(ROW($C$1:$C$1000),$C$1:$C$1000=C133)),"")</f>
        <v>133, 231</v>
      </c>
    </row>
    <row r="134" spans="2:10" x14ac:dyDescent="0.3">
      <c r="B134">
        <v>134</v>
      </c>
      <c r="C134" t="s">
        <v>180</v>
      </c>
      <c r="D134" s="1" t="s">
        <v>181</v>
      </c>
      <c r="E134" s="1" t="s">
        <v>3</v>
      </c>
      <c r="F134" s="3" t="s">
        <v>32</v>
      </c>
      <c r="G134" s="2" t="s">
        <v>14</v>
      </c>
      <c r="H134" s="1" t="s">
        <v>171</v>
      </c>
      <c r="I134" s="1" t="s">
        <v>50</v>
      </c>
      <c r="J134" t="str" cm="1">
        <f t="array" ref="J134">IF(LEFT(C134,1)&lt;&gt;"[",_xlfn.TEXTJOIN(", ",TRUE,_xlfn._xlws.FILTER(ROW($C$1:$C$1000),$C$1:$C$1000=C134)),"")</f>
        <v>134, 275</v>
      </c>
    </row>
    <row r="135" spans="2:10" x14ac:dyDescent="0.3">
      <c r="B135">
        <v>135</v>
      </c>
      <c r="C135" t="s">
        <v>182</v>
      </c>
      <c r="D135" s="1" t="s">
        <v>25</v>
      </c>
      <c r="E135" s="1" t="s">
        <v>98</v>
      </c>
      <c r="F135" s="3" t="s">
        <v>4</v>
      </c>
      <c r="G135" s="2" t="s">
        <v>183</v>
      </c>
      <c r="H135" s="1" t="s">
        <v>5</v>
      </c>
      <c r="I135" s="1" t="s">
        <v>6</v>
      </c>
      <c r="J135" t="str" cm="1">
        <f t="array" ref="J135">IF(LEFT(C135,1)&lt;&gt;"[",_xlfn.TEXTJOIN(", ",TRUE,_xlfn._xlws.FILTER(ROW($C$1:$C$1000),$C$1:$C$1000=C135)),"")</f>
        <v>135, 323</v>
      </c>
    </row>
    <row r="136" spans="2:10" x14ac:dyDescent="0.3">
      <c r="B136">
        <v>136</v>
      </c>
      <c r="C136" t="s">
        <v>184</v>
      </c>
      <c r="D136" s="1" t="s">
        <v>23</v>
      </c>
      <c r="E136" s="1" t="s">
        <v>3</v>
      </c>
      <c r="F136" s="3" t="s">
        <v>21</v>
      </c>
      <c r="G136" s="2" t="s">
        <v>140</v>
      </c>
      <c r="H136" s="1" t="s">
        <v>61</v>
      </c>
      <c r="I136" s="1" t="s">
        <v>9</v>
      </c>
      <c r="J136" t="str" cm="1">
        <f t="array" ref="J136">IF(LEFT(C136,1)&lt;&gt;"[",_xlfn.TEXTJOIN(", ",TRUE,_xlfn._xlws.FILTER(ROW($C$1:$C$1000),$C$1:$C$1000=C136)),"")</f>
        <v>136, 437</v>
      </c>
    </row>
    <row r="137" spans="2:10" x14ac:dyDescent="0.3">
      <c r="B137">
        <v>137</v>
      </c>
      <c r="C137" t="s">
        <v>185</v>
      </c>
      <c r="D137" s="1" t="s">
        <v>25</v>
      </c>
      <c r="E137" s="1" t="s">
        <v>102</v>
      </c>
      <c r="F137" s="3" t="s">
        <v>27</v>
      </c>
      <c r="G137" s="2" t="s">
        <v>186</v>
      </c>
      <c r="H137" s="1" t="s">
        <v>48</v>
      </c>
      <c r="I137" s="1" t="s">
        <v>5</v>
      </c>
      <c r="J137" t="str" cm="1">
        <f t="array" ref="J137">IF(LEFT(C137,1)&lt;&gt;"[",_xlfn.TEXTJOIN(", ",TRUE,_xlfn._xlws.FILTER(ROW($C$1:$C$1000),$C$1:$C$1000=C137)),"")</f>
        <v>137</v>
      </c>
    </row>
    <row r="138" spans="2:10" x14ac:dyDescent="0.3">
      <c r="B138">
        <v>138</v>
      </c>
      <c r="C138" t="s">
        <v>187</v>
      </c>
      <c r="D138" s="1" t="s">
        <v>20</v>
      </c>
      <c r="E138" s="1" t="s">
        <v>2</v>
      </c>
      <c r="F138" s="3" t="s">
        <v>3</v>
      </c>
      <c r="G138" s="2" t="s">
        <v>176</v>
      </c>
      <c r="H138" s="1" t="s">
        <v>11</v>
      </c>
      <c r="I138" s="1" t="s">
        <v>98</v>
      </c>
      <c r="J138" t="str" cm="1">
        <f t="array" ref="J138">IF(LEFT(C138,1)&lt;&gt;"[",_xlfn.TEXTJOIN(", ",TRUE,_xlfn._xlws.FILTER(ROW($C$1:$C$1000),$C$1:$C$1000=C138)),"")</f>
        <v>138, 308</v>
      </c>
    </row>
    <row r="139" spans="2:10" x14ac:dyDescent="0.3">
      <c r="B139">
        <v>139</v>
      </c>
      <c r="C139" t="s">
        <v>188</v>
      </c>
      <c r="D139" s="1" t="s">
        <v>176</v>
      </c>
      <c r="E139" s="1" t="s">
        <v>5</v>
      </c>
      <c r="F139" s="3" t="s">
        <v>85</v>
      </c>
      <c r="G139" s="2" t="s">
        <v>30</v>
      </c>
      <c r="H139" s="1" t="s">
        <v>47</v>
      </c>
      <c r="I139" s="1" t="s">
        <v>63</v>
      </c>
      <c r="J139" t="str" cm="1">
        <f t="array" ref="J139">IF(LEFT(C139,1)&lt;&gt;"[",_xlfn.TEXTJOIN(", ",TRUE,_xlfn._xlws.FILTER(ROW($C$1:$C$1000),$C$1:$C$1000=C139)),"")</f>
        <v>139</v>
      </c>
    </row>
    <row r="140" spans="2:10" x14ac:dyDescent="0.3">
      <c r="B140">
        <v>140</v>
      </c>
      <c r="C140" t="s">
        <v>189</v>
      </c>
      <c r="D140" s="1" t="s">
        <v>54</v>
      </c>
      <c r="E140" s="1" t="s">
        <v>10</v>
      </c>
      <c r="F140" s="3" t="s">
        <v>32</v>
      </c>
      <c r="G140" s="2" t="s">
        <v>98</v>
      </c>
      <c r="H140" s="1" t="s">
        <v>174</v>
      </c>
      <c r="I140" s="1" t="s">
        <v>102</v>
      </c>
      <c r="J140" t="str" cm="1">
        <f t="array" ref="J140">IF(LEFT(C140,1)&lt;&gt;"[",_xlfn.TEXTJOIN(", ",TRUE,_xlfn._xlws.FILTER(ROW($C$1:$C$1000),$C$1:$C$1000=C140)),"")</f>
        <v>140, 382</v>
      </c>
    </row>
    <row r="141" spans="2:10" x14ac:dyDescent="0.3">
      <c r="B141">
        <v>141</v>
      </c>
      <c r="C141" t="s">
        <v>190</v>
      </c>
      <c r="D141" s="1" t="s">
        <v>191</v>
      </c>
      <c r="E141" s="1" t="s">
        <v>183</v>
      </c>
      <c r="F141" s="3" t="s">
        <v>27</v>
      </c>
      <c r="G141" s="2" t="s">
        <v>192</v>
      </c>
      <c r="H141" s="1" t="s">
        <v>141</v>
      </c>
      <c r="I141" s="1" t="s">
        <v>28</v>
      </c>
      <c r="J141" t="str" cm="1">
        <f t="array" ref="J141">IF(LEFT(C141,1)&lt;&gt;"[",_xlfn.TEXTJOIN(", ",TRUE,_xlfn._xlws.FILTER(ROW($C$1:$C$1000),$C$1:$C$1000=C141)),"")</f>
        <v>141</v>
      </c>
    </row>
    <row r="142" spans="2:10" x14ac:dyDescent="0.3">
      <c r="B142">
        <v>142</v>
      </c>
      <c r="C142" t="s">
        <v>193</v>
      </c>
      <c r="D142" s="1" t="s">
        <v>32</v>
      </c>
      <c r="E142" s="1" t="s">
        <v>32</v>
      </c>
      <c r="F142" s="3" t="s">
        <v>32</v>
      </c>
      <c r="G142" s="2" t="s">
        <v>194</v>
      </c>
      <c r="H142" s="1" t="s">
        <v>164</v>
      </c>
      <c r="I142" s="1" t="s">
        <v>48</v>
      </c>
      <c r="J142" t="str" cm="1">
        <f t="array" ref="J142">IF(LEFT(C142,1)&lt;&gt;"[",_xlfn.TEXTJOIN(", ",TRUE,_xlfn._xlws.FILTER(ROW($C$1:$C$1000),$C$1:$C$1000=C142)),"")</f>
        <v>142, 325, 454</v>
      </c>
    </row>
    <row r="143" spans="2:10" x14ac:dyDescent="0.3">
      <c r="B143">
        <v>143</v>
      </c>
      <c r="C143" t="s">
        <v>195</v>
      </c>
      <c r="D143" s="1" t="s">
        <v>196</v>
      </c>
      <c r="E143" s="1" t="s">
        <v>98</v>
      </c>
      <c r="F143" s="3" t="s">
        <v>4</v>
      </c>
      <c r="G143" s="2" t="s">
        <v>197</v>
      </c>
      <c r="H143" s="1" t="s">
        <v>17</v>
      </c>
      <c r="I143" s="1" t="s">
        <v>169</v>
      </c>
      <c r="J143" t="str" cm="1">
        <f t="array" ref="J143">IF(LEFT(C143,1)&lt;&gt;"[",_xlfn.TEXTJOIN(", ",TRUE,_xlfn._xlws.FILTER(ROW($C$1:$C$1000),$C$1:$C$1000=C143)),"")</f>
        <v>143, 332</v>
      </c>
    </row>
    <row r="144" spans="2:10" x14ac:dyDescent="0.3">
      <c r="B144">
        <v>144</v>
      </c>
      <c r="C144" t="s">
        <v>198</v>
      </c>
      <c r="D144" s="1" t="s">
        <v>136</v>
      </c>
      <c r="E144" s="1" t="s">
        <v>141</v>
      </c>
      <c r="F144" s="3" t="s">
        <v>27</v>
      </c>
      <c r="G144" s="2" t="s">
        <v>171</v>
      </c>
      <c r="H144" s="1" t="s">
        <v>25</v>
      </c>
      <c r="I144" s="1" t="s">
        <v>14</v>
      </c>
      <c r="J144" t="str" cm="1">
        <f t="array" ref="J144">IF(LEFT(C144,1)&lt;&gt;"[",_xlfn.TEXTJOIN(", ",TRUE,_xlfn._xlws.FILTER(ROW($C$1:$C$1000),$C$1:$C$1000=C144)),"")</f>
        <v>144</v>
      </c>
    </row>
    <row r="145" spans="2:10" x14ac:dyDescent="0.3">
      <c r="B145">
        <v>145</v>
      </c>
      <c r="C145" t="s">
        <v>199</v>
      </c>
      <c r="D145" s="1" t="s">
        <v>169</v>
      </c>
      <c r="E145" s="1" t="s">
        <v>9</v>
      </c>
      <c r="F145" s="3" t="s">
        <v>32</v>
      </c>
      <c r="G145" s="2" t="s">
        <v>200</v>
      </c>
      <c r="H145" s="1" t="s">
        <v>201</v>
      </c>
      <c r="I145" s="1" t="s">
        <v>202</v>
      </c>
      <c r="J145" t="str" cm="1">
        <f t="array" ref="J145">IF(LEFT(C145,1)&lt;&gt;"[",_xlfn.TEXTJOIN(", ",TRUE,_xlfn._xlws.FILTER(ROW($C$1:$C$1000),$C$1:$C$1000=C145)),"")</f>
        <v>145, 356</v>
      </c>
    </row>
    <row r="146" spans="2:10" x14ac:dyDescent="0.3">
      <c r="B146">
        <v>146</v>
      </c>
      <c r="C146" t="s">
        <v>203</v>
      </c>
      <c r="D146" s="1" t="s">
        <v>48</v>
      </c>
      <c r="E146" s="1" t="s">
        <v>186</v>
      </c>
      <c r="F146" s="3" t="s">
        <v>13</v>
      </c>
      <c r="G146" s="2" t="s">
        <v>204</v>
      </c>
      <c r="H146" s="1" t="s">
        <v>54</v>
      </c>
      <c r="I146" s="1" t="s">
        <v>174</v>
      </c>
      <c r="J146" t="str" cm="1">
        <f t="array" ref="J146">IF(LEFT(C146,1)&lt;&gt;"[",_xlfn.TEXTJOIN(", ",TRUE,_xlfn._xlws.FILTER(ROW($C$1:$C$1000),$C$1:$C$1000=C146)),"")</f>
        <v>146, 324</v>
      </c>
    </row>
    <row r="147" spans="2:10" x14ac:dyDescent="0.3">
      <c r="B147">
        <v>147</v>
      </c>
      <c r="C147" t="s">
        <v>205</v>
      </c>
      <c r="D147" s="1" t="s">
        <v>183</v>
      </c>
      <c r="E147" s="1" t="s">
        <v>2</v>
      </c>
      <c r="F147" s="3" t="s">
        <v>27</v>
      </c>
      <c r="G147" s="2" t="s">
        <v>206</v>
      </c>
      <c r="H147" s="1" t="s">
        <v>207</v>
      </c>
      <c r="I147" s="1" t="s">
        <v>11</v>
      </c>
      <c r="J147" t="str" cm="1">
        <f t="array" ref="J147">IF(LEFT(C147,1)&lt;&gt;"[",_xlfn.TEXTJOIN(", ",TRUE,_xlfn._xlws.FILTER(ROW($C$1:$C$1000),$C$1:$C$1000=C147)),"")</f>
        <v>147</v>
      </c>
    </row>
    <row r="148" spans="2:10" x14ac:dyDescent="0.3">
      <c r="B148">
        <v>148</v>
      </c>
      <c r="C148" t="s">
        <v>208</v>
      </c>
      <c r="D148" s="1" t="s">
        <v>204</v>
      </c>
      <c r="E148" s="1" t="s">
        <v>136</v>
      </c>
      <c r="F148" s="3" t="s">
        <v>4</v>
      </c>
      <c r="G148" s="2" t="s">
        <v>169</v>
      </c>
      <c r="H148" s="1" t="s">
        <v>209</v>
      </c>
      <c r="I148" s="1" t="s">
        <v>210</v>
      </c>
      <c r="J148" t="str" cm="1">
        <f t="array" ref="J148">IF(LEFT(C148,1)&lt;&gt;"[",_xlfn.TEXTJOIN(", ",TRUE,_xlfn._xlws.FILTER(ROW($C$1:$C$1000),$C$1:$C$1000=C148)),"")</f>
        <v>148, 352</v>
      </c>
    </row>
    <row r="149" spans="2:10" x14ac:dyDescent="0.3">
      <c r="B149">
        <v>149</v>
      </c>
      <c r="C149" t="s">
        <v>211</v>
      </c>
      <c r="D149" s="1" t="s">
        <v>10</v>
      </c>
      <c r="E149" s="1" t="s">
        <v>23</v>
      </c>
      <c r="F149" s="3" t="s">
        <v>32</v>
      </c>
      <c r="G149" s="2" t="s">
        <v>25</v>
      </c>
      <c r="H149" s="1" t="s">
        <v>5</v>
      </c>
      <c r="I149" s="1" t="s">
        <v>2</v>
      </c>
      <c r="J149" t="str" cm="1">
        <f t="array" ref="J149">IF(LEFT(C149,1)&lt;&gt;"[",_xlfn.TEXTJOIN(", ",TRUE,_xlfn._xlws.FILTER(ROW($C$1:$C$1000),$C$1:$C$1000=C149)),"")</f>
        <v>149</v>
      </c>
    </row>
    <row r="150" spans="2:10" x14ac:dyDescent="0.3">
      <c r="B150">
        <v>150</v>
      </c>
      <c r="C150" t="s">
        <v>212</v>
      </c>
      <c r="D150" s="1" t="s">
        <v>20</v>
      </c>
      <c r="E150" s="1" t="s">
        <v>20</v>
      </c>
      <c r="F150" s="3" t="s">
        <v>21</v>
      </c>
      <c r="G150" s="2" t="s">
        <v>176</v>
      </c>
      <c r="H150" s="1" t="s">
        <v>176</v>
      </c>
      <c r="I150" s="1" t="s">
        <v>176</v>
      </c>
      <c r="J150" t="str" cm="1">
        <f t="array" ref="J150">IF(LEFT(C150,1)&lt;&gt;"[",_xlfn.TEXTJOIN(", ",TRUE,_xlfn._xlws.FILTER(ROW($C$1:$C$1000),$C$1:$C$1000=C150)),"")</f>
        <v/>
      </c>
    </row>
    <row r="151" spans="2:10" x14ac:dyDescent="0.3">
      <c r="B151">
        <v>151</v>
      </c>
      <c r="C151" t="s">
        <v>213</v>
      </c>
      <c r="D151" s="1" t="s">
        <v>204</v>
      </c>
      <c r="E151" s="1" t="s">
        <v>131</v>
      </c>
      <c r="F151" s="3" t="s">
        <v>4</v>
      </c>
      <c r="G151" s="2" t="s">
        <v>63</v>
      </c>
      <c r="H151" s="1" t="s">
        <v>63</v>
      </c>
      <c r="I151" s="1" t="s">
        <v>174</v>
      </c>
      <c r="J151" t="str" cm="1">
        <f t="array" ref="J151">IF(LEFT(C151,1)&lt;&gt;"[",_xlfn.TEXTJOIN(", ",TRUE,_xlfn._xlws.FILTER(ROW($C$1:$C$1000),$C$1:$C$1000=C151)),"")</f>
        <v/>
      </c>
    </row>
    <row r="152" spans="2:10" x14ac:dyDescent="0.3">
      <c r="B152">
        <v>152</v>
      </c>
      <c r="C152" t="s">
        <v>214</v>
      </c>
      <c r="D152" s="1" t="s">
        <v>3</v>
      </c>
      <c r="E152" s="1" t="s">
        <v>169</v>
      </c>
      <c r="F152" s="3" t="s">
        <v>2</v>
      </c>
      <c r="G152" s="2" t="s">
        <v>215</v>
      </c>
      <c r="H152" s="1" t="s">
        <v>207</v>
      </c>
      <c r="I152" s="1" t="s">
        <v>216</v>
      </c>
      <c r="J152" t="str" cm="1">
        <f t="array" ref="J152">IF(LEFT(C152,1)&lt;&gt;"[",_xlfn.TEXTJOIN(", ",TRUE,_xlfn._xlws.FILTER(ROW($C$1:$C$1000),$C$1:$C$1000=C152)),"")</f>
        <v/>
      </c>
    </row>
    <row r="153" spans="2:10" x14ac:dyDescent="0.3">
      <c r="B153">
        <v>153</v>
      </c>
      <c r="C153" t="s">
        <v>217</v>
      </c>
      <c r="D153" s="1" t="s">
        <v>204</v>
      </c>
      <c r="E153" s="1" t="s">
        <v>102</v>
      </c>
      <c r="F153" s="3" t="s">
        <v>27</v>
      </c>
      <c r="G153" s="2" t="s">
        <v>218</v>
      </c>
      <c r="H153" s="1" t="s">
        <v>47</v>
      </c>
      <c r="I153" s="1" t="s">
        <v>141</v>
      </c>
      <c r="J153" t="str" cm="1">
        <f t="array" ref="J153">IF(LEFT(C153,1)&lt;&gt;"[",_xlfn.TEXTJOIN(", ",TRUE,_xlfn._xlws.FILTER(ROW($C$1:$C$1000),$C$1:$C$1000=C153)),"")</f>
        <v/>
      </c>
    </row>
    <row r="154" spans="2:10" x14ac:dyDescent="0.3">
      <c r="B154">
        <v>154</v>
      </c>
      <c r="C154" t="s">
        <v>219</v>
      </c>
      <c r="D154" s="1" t="s">
        <v>3</v>
      </c>
      <c r="E154" s="1" t="s">
        <v>30</v>
      </c>
      <c r="F154" s="3" t="s">
        <v>4</v>
      </c>
      <c r="G154" s="2" t="s">
        <v>197</v>
      </c>
      <c r="H154" s="1" t="s">
        <v>164</v>
      </c>
      <c r="I154" s="1" t="s">
        <v>2</v>
      </c>
      <c r="J154" t="str" cm="1">
        <f t="array" ref="J154">IF(LEFT(C154,1)&lt;&gt;"[",_xlfn.TEXTJOIN(", ",TRUE,_xlfn._xlws.FILTER(ROW($C$1:$C$1000),$C$1:$C$1000=C154)),"")</f>
        <v/>
      </c>
    </row>
    <row r="155" spans="2:10" x14ac:dyDescent="0.3">
      <c r="B155">
        <v>155</v>
      </c>
      <c r="C155" t="s">
        <v>220</v>
      </c>
      <c r="D155" s="1" t="s">
        <v>98</v>
      </c>
      <c r="E155" s="1" t="s">
        <v>40</v>
      </c>
      <c r="F155" s="3" t="s">
        <v>27</v>
      </c>
      <c r="G155" s="2" t="s">
        <v>221</v>
      </c>
      <c r="H155" s="1" t="s">
        <v>102</v>
      </c>
      <c r="I155" s="1" t="s">
        <v>18</v>
      </c>
      <c r="J155" t="str" cm="1">
        <f t="array" ref="J155">IF(LEFT(C155,1)&lt;&gt;"[",_xlfn.TEXTJOIN(", ",TRUE,_xlfn._xlws.FILTER(ROW($C$1:$C$1000),$C$1:$C$1000=C155)),"")</f>
        <v>155, 453</v>
      </c>
    </row>
    <row r="156" spans="2:10" x14ac:dyDescent="0.3">
      <c r="B156">
        <v>156</v>
      </c>
      <c r="C156" t="s">
        <v>222</v>
      </c>
      <c r="D156" s="1" t="s">
        <v>9</v>
      </c>
      <c r="E156" s="1" t="s">
        <v>169</v>
      </c>
      <c r="F156" s="3" t="s">
        <v>4</v>
      </c>
      <c r="G156" s="2" t="s">
        <v>206</v>
      </c>
      <c r="H156" s="1" t="s">
        <v>201</v>
      </c>
      <c r="I156" s="1" t="s">
        <v>202</v>
      </c>
      <c r="J156" t="str" cm="1">
        <f t="array" ref="J156">IF(LEFT(C156,1)&lt;&gt;"[",_xlfn.TEXTJOIN(", ",TRUE,_xlfn._xlws.FILTER(ROW($C$1:$C$1000),$C$1:$C$1000=C156)),"")</f>
        <v>156, 349</v>
      </c>
    </row>
    <row r="157" spans="2:10" x14ac:dyDescent="0.3">
      <c r="B157">
        <v>157</v>
      </c>
      <c r="C157" t="s">
        <v>223</v>
      </c>
      <c r="D157" s="1" t="s">
        <v>10</v>
      </c>
      <c r="E157" s="1" t="s">
        <v>10</v>
      </c>
      <c r="F157" s="3" t="s">
        <v>10</v>
      </c>
      <c r="G157" s="2" t="s">
        <v>30</v>
      </c>
      <c r="H157" s="1" t="s">
        <v>40</v>
      </c>
      <c r="I157" s="1" t="s">
        <v>20</v>
      </c>
      <c r="J157" t="str" cm="1">
        <f t="array" ref="J157">IF(LEFT(C157,1)&lt;&gt;"[",_xlfn.TEXTJOIN(", ",TRUE,_xlfn._xlws.FILTER(ROW($C$1:$C$1000),$C$1:$C$1000=C157)),"")</f>
        <v>157, 327</v>
      </c>
    </row>
    <row r="158" spans="2:10" x14ac:dyDescent="0.3">
      <c r="B158">
        <v>158</v>
      </c>
      <c r="C158" t="s">
        <v>224</v>
      </c>
      <c r="D158" s="1" t="s">
        <v>52</v>
      </c>
      <c r="E158" s="1" t="s">
        <v>174</v>
      </c>
      <c r="F158" s="3" t="s">
        <v>4</v>
      </c>
      <c r="G158" s="2" t="s">
        <v>218</v>
      </c>
      <c r="H158" s="1" t="s">
        <v>98</v>
      </c>
      <c r="I158" s="1" t="s">
        <v>183</v>
      </c>
      <c r="J158" t="str" cm="1">
        <f t="array" ref="J158">IF(LEFT(C158,1)&lt;&gt;"[",_xlfn.TEXTJOIN(", ",TRUE,_xlfn._xlws.FILTER(ROW($C$1:$C$1000),$C$1:$C$1000=C158)),"")</f>
        <v>158, 296</v>
      </c>
    </row>
    <row r="159" spans="2:10" x14ac:dyDescent="0.3">
      <c r="B159">
        <v>159</v>
      </c>
      <c r="C159" t="s">
        <v>225</v>
      </c>
      <c r="D159" s="1" t="s">
        <v>54</v>
      </c>
      <c r="E159" s="1" t="s">
        <v>3</v>
      </c>
      <c r="F159" s="3" t="s">
        <v>27</v>
      </c>
      <c r="G159" s="2" t="s">
        <v>50</v>
      </c>
      <c r="H159" s="1" t="s">
        <v>52</v>
      </c>
      <c r="I159" s="1" t="s">
        <v>2</v>
      </c>
      <c r="J159" t="str" cm="1">
        <f t="array" ref="J159">IF(LEFT(C159,1)&lt;&gt;"[",_xlfn.TEXTJOIN(", ",TRUE,_xlfn._xlws.FILTER(ROW($C$1:$C$1000),$C$1:$C$1000=C159)),"")</f>
        <v>159</v>
      </c>
    </row>
    <row r="160" spans="2:10" x14ac:dyDescent="0.3">
      <c r="B160">
        <v>160</v>
      </c>
      <c r="C160" t="s">
        <v>226</v>
      </c>
      <c r="D160" s="1" t="s">
        <v>3</v>
      </c>
      <c r="E160" s="1" t="s">
        <v>2</v>
      </c>
      <c r="F160" s="3" t="s">
        <v>32</v>
      </c>
      <c r="G160" s="2" t="s">
        <v>200</v>
      </c>
      <c r="H160" s="1" t="s">
        <v>227</v>
      </c>
      <c r="I160" s="1" t="s">
        <v>228</v>
      </c>
      <c r="J160" t="str" cm="1">
        <f t="array" ref="J160">IF(LEFT(C160,1)&lt;&gt;"[",_xlfn.TEXTJOIN(", ",TRUE,_xlfn._xlws.FILTER(ROW($C$1:$C$1000),$C$1:$C$1000=C160)),"")</f>
        <v>160</v>
      </c>
    </row>
    <row r="161" spans="2:10" x14ac:dyDescent="0.3">
      <c r="B161">
        <v>161</v>
      </c>
      <c r="C161" t="s">
        <v>229</v>
      </c>
      <c r="D161" s="1" t="s">
        <v>176</v>
      </c>
      <c r="E161" s="1" t="s">
        <v>11</v>
      </c>
      <c r="F161" s="3" t="s">
        <v>5</v>
      </c>
      <c r="G161" s="2" t="s">
        <v>209</v>
      </c>
      <c r="H161" s="1" t="s">
        <v>204</v>
      </c>
      <c r="I161" s="1" t="s">
        <v>169</v>
      </c>
      <c r="J161" t="str" cm="1">
        <f t="array" ref="J161">IF(LEFT(C161,1)&lt;&gt;"[",_xlfn.TEXTJOIN(", ",TRUE,_xlfn._xlws.FILTER(ROW($C$1:$C$1000),$C$1:$C$1000=C161)),"")</f>
        <v>161</v>
      </c>
    </row>
    <row r="162" spans="2:10" x14ac:dyDescent="0.3">
      <c r="B162">
        <v>162</v>
      </c>
      <c r="C162" t="s">
        <v>110</v>
      </c>
      <c r="D162" s="1" t="s">
        <v>98</v>
      </c>
      <c r="E162" s="1" t="s">
        <v>218</v>
      </c>
      <c r="F162" s="3" t="s">
        <v>27</v>
      </c>
      <c r="G162" s="2" t="s">
        <v>40</v>
      </c>
      <c r="H162" s="1" t="s">
        <v>210</v>
      </c>
      <c r="I162" s="1" t="s">
        <v>183</v>
      </c>
      <c r="J162" t="str" cm="1">
        <f t="array" ref="J162">IF(LEFT(C162,1)&lt;&gt;"[",_xlfn.TEXTJOIN(", ",TRUE,_xlfn._xlws.FILTER(ROW($C$1:$C$1000),$C$1:$C$1000=C162)),"")</f>
        <v>74, 162</v>
      </c>
    </row>
    <row r="163" spans="2:10" x14ac:dyDescent="0.3">
      <c r="B163">
        <v>163</v>
      </c>
      <c r="C163" t="s">
        <v>230</v>
      </c>
      <c r="D163" s="1" t="s">
        <v>227</v>
      </c>
      <c r="E163" s="1" t="s">
        <v>9</v>
      </c>
      <c r="F163" s="3" t="s">
        <v>13</v>
      </c>
      <c r="G163" s="2" t="s">
        <v>197</v>
      </c>
      <c r="H163" s="1" t="s">
        <v>202</v>
      </c>
      <c r="I163" s="1" t="s">
        <v>191</v>
      </c>
      <c r="J163" t="str" cm="1">
        <f t="array" ref="J163">IF(LEFT(C163,1)&lt;&gt;"[",_xlfn.TEXTJOIN(", ",TRUE,_xlfn._xlws.FILTER(ROW($C$1:$C$1000),$C$1:$C$1000=C163)),"")</f>
        <v>163, 371</v>
      </c>
    </row>
    <row r="164" spans="2:10" x14ac:dyDescent="0.3">
      <c r="B164">
        <v>164</v>
      </c>
      <c r="C164" t="s">
        <v>68</v>
      </c>
      <c r="D164" s="1" t="s">
        <v>136</v>
      </c>
      <c r="E164" s="1" t="s">
        <v>141</v>
      </c>
      <c r="F164" s="3" t="s">
        <v>3</v>
      </c>
      <c r="G164" s="2" t="s">
        <v>231</v>
      </c>
      <c r="H164" s="1" t="s">
        <v>30</v>
      </c>
      <c r="I164" s="1" t="s">
        <v>2</v>
      </c>
      <c r="J164" t="str" cm="1">
        <f t="array" ref="J164">IF(LEFT(C164,1)&lt;&gt;"[",_xlfn.TEXTJOIN(", ",TRUE,_xlfn._xlws.FILTER(ROW($C$1:$C$1000),$C$1:$C$1000=C164)),"")</f>
        <v>35, 164, 461</v>
      </c>
    </row>
    <row r="165" spans="2:10" x14ac:dyDescent="0.3">
      <c r="B165">
        <v>165</v>
      </c>
      <c r="C165" t="s">
        <v>232</v>
      </c>
      <c r="D165" s="1" t="s">
        <v>11</v>
      </c>
      <c r="E165" s="1" t="s">
        <v>17</v>
      </c>
      <c r="F165" s="3" t="s">
        <v>4</v>
      </c>
      <c r="G165" s="2" t="s">
        <v>233</v>
      </c>
      <c r="H165" s="1" t="s">
        <v>7</v>
      </c>
      <c r="I165" s="1" t="s">
        <v>23</v>
      </c>
      <c r="J165" t="str" cm="1">
        <f t="array" ref="J165">IF(LEFT(C165,1)&lt;&gt;"[",_xlfn.TEXTJOIN(", ",TRUE,_xlfn._xlws.FILTER(ROW($C$1:$C$1000),$C$1:$C$1000=C165)),"")</f>
        <v>165</v>
      </c>
    </row>
    <row r="166" spans="2:10" x14ac:dyDescent="0.3">
      <c r="B166">
        <v>166</v>
      </c>
      <c r="C166" t="s">
        <v>234</v>
      </c>
      <c r="D166" s="1" t="s">
        <v>141</v>
      </c>
      <c r="E166" s="1" t="s">
        <v>235</v>
      </c>
      <c r="F166" s="3" t="s">
        <v>32</v>
      </c>
      <c r="G166" s="2" t="s">
        <v>171</v>
      </c>
      <c r="H166" s="1" t="s">
        <v>61</v>
      </c>
      <c r="I166" s="1" t="s">
        <v>54</v>
      </c>
      <c r="J166" t="str" cm="1">
        <f t="array" ref="J166">IF(LEFT(C166,1)&lt;&gt;"[",_xlfn.TEXTJOIN(", ",TRUE,_xlfn._xlws.FILTER(ROW($C$1:$C$1000),$C$1:$C$1000=C166)),"")</f>
        <v>166, 354</v>
      </c>
    </row>
    <row r="167" spans="2:10" x14ac:dyDescent="0.3">
      <c r="B167">
        <v>167</v>
      </c>
      <c r="C167" t="s">
        <v>236</v>
      </c>
      <c r="D167" s="1" t="s">
        <v>15</v>
      </c>
      <c r="E167" s="1" t="s">
        <v>6</v>
      </c>
      <c r="F167" s="3" t="s">
        <v>3</v>
      </c>
      <c r="G167" s="2" t="s">
        <v>237</v>
      </c>
      <c r="H167" s="1" t="s">
        <v>238</v>
      </c>
      <c r="I167" s="1" t="s">
        <v>10</v>
      </c>
      <c r="J167" t="str" cm="1">
        <f t="array" ref="J167">IF(LEFT(C167,1)&lt;&gt;"[",_xlfn.TEXTJOIN(", ",TRUE,_xlfn._xlws.FILTER(ROW($C$1:$C$1000),$C$1:$C$1000=C167)),"")</f>
        <v>167, 429</v>
      </c>
    </row>
    <row r="168" spans="2:10" x14ac:dyDescent="0.3">
      <c r="B168">
        <v>168</v>
      </c>
      <c r="C168" t="s">
        <v>239</v>
      </c>
      <c r="D168" s="1" t="s">
        <v>7</v>
      </c>
      <c r="E168" s="1" t="s">
        <v>40</v>
      </c>
      <c r="F168" s="3" t="s">
        <v>32</v>
      </c>
      <c r="G168" s="2" t="s">
        <v>176</v>
      </c>
      <c r="H168" s="1" t="s">
        <v>20</v>
      </c>
      <c r="I168" s="1" t="s">
        <v>11</v>
      </c>
      <c r="J168" t="str" cm="1">
        <f t="array" ref="J168">IF(LEFT(C168,1)&lt;&gt;"[",_xlfn.TEXTJOIN(", ",TRUE,_xlfn._xlws.FILTER(ROW($C$1:$C$1000),$C$1:$C$1000=C168)),"")</f>
        <v>168</v>
      </c>
    </row>
    <row r="169" spans="2:10" x14ac:dyDescent="0.3">
      <c r="B169">
        <v>169</v>
      </c>
      <c r="C169" t="s">
        <v>240</v>
      </c>
      <c r="D169" s="1" t="s">
        <v>197</v>
      </c>
      <c r="E169" s="1" t="s">
        <v>227</v>
      </c>
      <c r="F169" s="3" t="s">
        <v>228</v>
      </c>
      <c r="G169" s="2" t="s">
        <v>52</v>
      </c>
      <c r="H169" s="1" t="s">
        <v>136</v>
      </c>
      <c r="I169" s="1" t="s">
        <v>48</v>
      </c>
      <c r="J169" t="str" cm="1">
        <f t="array" ref="J169">IF(LEFT(C169,1)&lt;&gt;"[",_xlfn.TEXTJOIN(", ",TRUE,_xlfn._xlws.FILTER(ROW($C$1:$C$1000),$C$1:$C$1000=C169)),"")</f>
        <v>169, 460</v>
      </c>
    </row>
    <row r="170" spans="2:10" x14ac:dyDescent="0.3">
      <c r="B170">
        <v>170</v>
      </c>
      <c r="C170" t="s">
        <v>241</v>
      </c>
      <c r="D170" s="1" t="s">
        <v>54</v>
      </c>
      <c r="E170" s="1" t="s">
        <v>7</v>
      </c>
      <c r="F170" s="3" t="s">
        <v>27</v>
      </c>
      <c r="G170" s="2" t="s">
        <v>171</v>
      </c>
      <c r="H170" s="1" t="s">
        <v>164</v>
      </c>
      <c r="I170" s="1" t="s">
        <v>171</v>
      </c>
      <c r="J170" t="str" cm="1">
        <f t="array" ref="J170">IF(LEFT(C170,1)&lt;&gt;"[",_xlfn.TEXTJOIN(", ",TRUE,_xlfn._xlws.FILTER(ROW($C$1:$C$1000),$C$1:$C$1000=C170)),"")</f>
        <v>170</v>
      </c>
    </row>
    <row r="171" spans="2:10" x14ac:dyDescent="0.3">
      <c r="B171">
        <v>171</v>
      </c>
      <c r="C171" t="s">
        <v>242</v>
      </c>
      <c r="D171" s="1" t="s">
        <v>40</v>
      </c>
      <c r="E171" s="1" t="s">
        <v>5</v>
      </c>
      <c r="F171" s="3" t="s">
        <v>85</v>
      </c>
      <c r="G171" s="2" t="s">
        <v>3</v>
      </c>
      <c r="H171" s="1" t="s">
        <v>243</v>
      </c>
      <c r="I171" s="1" t="s">
        <v>244</v>
      </c>
      <c r="J171" t="str" cm="1">
        <f t="array" ref="J171">IF(LEFT(C171,1)&lt;&gt;"[",_xlfn.TEXTJOIN(", ",TRUE,_xlfn._xlws.FILTER(ROW($C$1:$C$1000),$C$1:$C$1000=C171)),"")</f>
        <v>171</v>
      </c>
    </row>
    <row r="172" spans="2:10" x14ac:dyDescent="0.3">
      <c r="B172">
        <v>172</v>
      </c>
      <c r="C172" t="s">
        <v>57</v>
      </c>
      <c r="D172" s="1" t="s">
        <v>140</v>
      </c>
      <c r="E172" s="1" t="s">
        <v>2</v>
      </c>
      <c r="F172" s="3" t="s">
        <v>32</v>
      </c>
      <c r="G172" s="2" t="s">
        <v>245</v>
      </c>
      <c r="H172" s="1" t="s">
        <v>197</v>
      </c>
      <c r="I172" s="1" t="s">
        <v>238</v>
      </c>
      <c r="J172" t="str" cm="1">
        <f t="array" ref="J172">IF(LEFT(C172,1)&lt;&gt;"[",_xlfn.TEXTJOIN(", ",TRUE,_xlfn._xlws.FILTER(ROW($C$1:$C$1000),$C$1:$C$1000=C172)),"")</f>
        <v>27, 172, 385</v>
      </c>
    </row>
    <row r="173" spans="2:10" x14ac:dyDescent="0.3">
      <c r="B173">
        <v>173</v>
      </c>
      <c r="C173" t="s">
        <v>246</v>
      </c>
      <c r="D173" s="1" t="s">
        <v>11</v>
      </c>
      <c r="E173" s="1" t="s">
        <v>6</v>
      </c>
      <c r="F173" s="3" t="s">
        <v>21</v>
      </c>
      <c r="G173" s="2" t="s">
        <v>176</v>
      </c>
      <c r="H173" s="1" t="s">
        <v>204</v>
      </c>
      <c r="I173" s="1" t="s">
        <v>247</v>
      </c>
      <c r="J173" t="str" cm="1">
        <f t="array" ref="J173">IF(LEFT(C173,1)&lt;&gt;"[",_xlfn.TEXTJOIN(", ",TRUE,_xlfn._xlws.FILTER(ROW($C$1:$C$1000),$C$1:$C$1000=C173)),"")</f>
        <v>173, 322</v>
      </c>
    </row>
    <row r="174" spans="2:10" x14ac:dyDescent="0.3">
      <c r="B174">
        <v>174</v>
      </c>
      <c r="C174" t="s">
        <v>248</v>
      </c>
      <c r="D174" s="1" t="s">
        <v>20</v>
      </c>
      <c r="E174" s="1" t="s">
        <v>204</v>
      </c>
      <c r="F174" s="3" t="s">
        <v>85</v>
      </c>
      <c r="G174" s="2" t="s">
        <v>186</v>
      </c>
      <c r="H174" s="1" t="s">
        <v>186</v>
      </c>
      <c r="I174" s="1" t="s">
        <v>186</v>
      </c>
      <c r="J174" t="str" cm="1">
        <f t="array" ref="J174">IF(LEFT(C174,1)&lt;&gt;"[",_xlfn.TEXTJOIN(", ",TRUE,_xlfn._xlws.FILTER(ROW($C$1:$C$1000),$C$1:$C$1000=C174)),"")</f>
        <v>174, 392</v>
      </c>
    </row>
    <row r="175" spans="2:10" x14ac:dyDescent="0.3">
      <c r="B175">
        <v>175</v>
      </c>
      <c r="C175" t="s">
        <v>249</v>
      </c>
      <c r="D175" s="1" t="s">
        <v>197</v>
      </c>
      <c r="E175" s="1" t="s">
        <v>228</v>
      </c>
      <c r="F175" s="3" t="s">
        <v>13</v>
      </c>
      <c r="G175" s="2" t="s">
        <v>178</v>
      </c>
      <c r="H175" s="1" t="s">
        <v>47</v>
      </c>
      <c r="I175" s="1" t="s">
        <v>54</v>
      </c>
      <c r="J175" t="str" cm="1">
        <f t="array" ref="J175">IF(LEFT(C175,1)&lt;&gt;"[",_xlfn.TEXTJOIN(", ",TRUE,_xlfn._xlws.FILTER(ROW($C$1:$C$1000),$C$1:$C$1000=C175)),"")</f>
        <v>175</v>
      </c>
    </row>
    <row r="176" spans="2:10" x14ac:dyDescent="0.3">
      <c r="B176">
        <v>176</v>
      </c>
      <c r="C176" t="s">
        <v>250</v>
      </c>
      <c r="D176" s="1" t="s">
        <v>37</v>
      </c>
      <c r="E176" s="1" t="s">
        <v>218</v>
      </c>
      <c r="F176" s="3" t="s">
        <v>27</v>
      </c>
      <c r="G176" s="2" t="s">
        <v>48</v>
      </c>
      <c r="H176" s="1" t="s">
        <v>52</v>
      </c>
      <c r="I176" s="1" t="s">
        <v>136</v>
      </c>
      <c r="J176" t="str" cm="1">
        <f t="array" ref="J176">IF(LEFT(C176,1)&lt;&gt;"[",_xlfn.TEXTJOIN(", ",TRUE,_xlfn._xlws.FILTER(ROW($C$1:$C$1000),$C$1:$C$1000=C176)),"")</f>
        <v>176, 448</v>
      </c>
    </row>
    <row r="177" spans="2:10" x14ac:dyDescent="0.3">
      <c r="B177">
        <v>177</v>
      </c>
      <c r="C177" t="s">
        <v>251</v>
      </c>
      <c r="D177" s="1" t="s">
        <v>176</v>
      </c>
      <c r="E177" s="1" t="s">
        <v>136</v>
      </c>
      <c r="F177" s="3" t="s">
        <v>252</v>
      </c>
      <c r="G177" s="2" t="s">
        <v>209</v>
      </c>
      <c r="H177" s="1" t="s">
        <v>6</v>
      </c>
      <c r="I177" s="1" t="s">
        <v>169</v>
      </c>
      <c r="J177" t="str" cm="1">
        <f t="array" ref="J177">IF(LEFT(C177,1)&lt;&gt;"[",_xlfn.TEXTJOIN(", ",TRUE,_xlfn._xlws.FILTER(ROW($C$1:$C$1000),$C$1:$C$1000=C177)),"")</f>
        <v>177, 333</v>
      </c>
    </row>
    <row r="178" spans="2:10" x14ac:dyDescent="0.3">
      <c r="B178">
        <v>178</v>
      </c>
      <c r="C178" t="s">
        <v>137</v>
      </c>
      <c r="D178" s="1" t="s">
        <v>20</v>
      </c>
      <c r="E178" s="1" t="s">
        <v>204</v>
      </c>
      <c r="F178" s="3" t="s">
        <v>27</v>
      </c>
      <c r="G178" s="2" t="s">
        <v>237</v>
      </c>
      <c r="H178" s="1" t="s">
        <v>6</v>
      </c>
      <c r="I178" s="1" t="s">
        <v>47</v>
      </c>
      <c r="J178" t="str" cm="1">
        <f t="array" ref="J178">IF(LEFT(C178,1)&lt;&gt;"[",_xlfn.TEXTJOIN(", ",TRUE,_xlfn._xlws.FILTER(ROW($C$1:$C$1000),$C$1:$C$1000=C178)),"")</f>
        <v/>
      </c>
    </row>
    <row r="179" spans="2:10" x14ac:dyDescent="0.3">
      <c r="B179">
        <v>179</v>
      </c>
      <c r="C179" t="s">
        <v>253</v>
      </c>
      <c r="D179" s="1" t="s">
        <v>169</v>
      </c>
      <c r="E179" s="1" t="s">
        <v>204</v>
      </c>
      <c r="F179" s="3" t="s">
        <v>21</v>
      </c>
      <c r="G179" s="2" t="s">
        <v>174</v>
      </c>
      <c r="H179" s="1" t="s">
        <v>191</v>
      </c>
      <c r="I179" s="1" t="s">
        <v>164</v>
      </c>
      <c r="J179" t="str" cm="1">
        <f t="array" ref="J179">IF(LEFT(C179,1)&lt;&gt;"[",_xlfn.TEXTJOIN(", ",TRUE,_xlfn._xlws.FILTER(ROW($C$1:$C$1000),$C$1:$C$1000=C179)),"")</f>
        <v>179, 419</v>
      </c>
    </row>
    <row r="180" spans="2:10" x14ac:dyDescent="0.3">
      <c r="B180">
        <v>180</v>
      </c>
      <c r="C180" t="s">
        <v>254</v>
      </c>
      <c r="D180" s="1" t="s">
        <v>186</v>
      </c>
      <c r="E180" s="1" t="s">
        <v>255</v>
      </c>
      <c r="F180" s="3" t="s">
        <v>85</v>
      </c>
      <c r="G180" s="2" t="s">
        <v>15</v>
      </c>
      <c r="H180" s="1" t="s">
        <v>11</v>
      </c>
      <c r="I180" s="1" t="s">
        <v>102</v>
      </c>
      <c r="J180" t="str" cm="1">
        <f t="array" ref="J180">IF(LEFT(C180,1)&lt;&gt;"[",_xlfn.TEXTJOIN(", ",TRUE,_xlfn._xlws.FILTER(ROW($C$1:$C$1000),$C$1:$C$1000=C180)),"")</f>
        <v>180</v>
      </c>
    </row>
    <row r="181" spans="2:10" x14ac:dyDescent="0.3">
      <c r="B181">
        <v>181</v>
      </c>
      <c r="C181" t="s">
        <v>256</v>
      </c>
      <c r="D181" s="1" t="s">
        <v>174</v>
      </c>
      <c r="E181" s="1" t="s">
        <v>202</v>
      </c>
      <c r="F181" s="3" t="s">
        <v>27</v>
      </c>
      <c r="G181" s="2" t="s">
        <v>17</v>
      </c>
      <c r="H181" s="1" t="s">
        <v>215</v>
      </c>
      <c r="I181" s="1" t="s">
        <v>9</v>
      </c>
      <c r="J181" t="str" cm="1">
        <f t="array" ref="J181">IF(LEFT(C181,1)&lt;&gt;"[",_xlfn.TEXTJOIN(", ",TRUE,_xlfn._xlws.FILTER(ROW($C$1:$C$1000),$C$1:$C$1000=C181)),"")</f>
        <v>181, 417</v>
      </c>
    </row>
    <row r="182" spans="2:10" x14ac:dyDescent="0.3">
      <c r="B182">
        <v>182</v>
      </c>
      <c r="C182" t="s">
        <v>257</v>
      </c>
      <c r="D182" s="1" t="s">
        <v>210</v>
      </c>
      <c r="E182" s="1" t="s">
        <v>7</v>
      </c>
      <c r="F182" s="3" t="s">
        <v>4</v>
      </c>
      <c r="G182" s="2" t="s">
        <v>63</v>
      </c>
      <c r="H182" s="1" t="s">
        <v>63</v>
      </c>
      <c r="I182" s="1" t="s">
        <v>204</v>
      </c>
      <c r="J182" t="str" cm="1">
        <f t="array" ref="J182">IF(LEFT(C182,1)&lt;&gt;"[",_xlfn.TEXTJOIN(", ",TRUE,_xlfn._xlws.FILTER(ROW($C$1:$C$1000),$C$1:$C$1000=C182)),"")</f>
        <v>182, 425</v>
      </c>
    </row>
    <row r="183" spans="2:10" x14ac:dyDescent="0.3">
      <c r="B183">
        <v>183</v>
      </c>
      <c r="C183" t="s">
        <v>258</v>
      </c>
      <c r="D183" s="1" t="s">
        <v>15</v>
      </c>
      <c r="E183" s="1" t="s">
        <v>11</v>
      </c>
      <c r="F183" s="3" t="s">
        <v>5</v>
      </c>
      <c r="G183" s="2" t="s">
        <v>40</v>
      </c>
      <c r="H183" s="1" t="s">
        <v>47</v>
      </c>
      <c r="I183" s="1" t="s">
        <v>259</v>
      </c>
      <c r="J183" t="str" cm="1">
        <f t="array" ref="J183">IF(LEFT(C183,1)&lt;&gt;"[",_xlfn.TEXTJOIN(", ",TRUE,_xlfn._xlws.FILTER(ROW($C$1:$C$1000),$C$1:$C$1000=C183)),"")</f>
        <v>183</v>
      </c>
    </row>
    <row r="184" spans="2:10" x14ac:dyDescent="0.3">
      <c r="B184">
        <v>184</v>
      </c>
      <c r="C184" t="s">
        <v>260</v>
      </c>
      <c r="D184" s="1" t="s">
        <v>204</v>
      </c>
      <c r="E184" s="1" t="s">
        <v>3</v>
      </c>
      <c r="F184" s="3" t="s">
        <v>183</v>
      </c>
      <c r="G184" s="2" t="s">
        <v>261</v>
      </c>
      <c r="H184" s="1" t="s">
        <v>227</v>
      </c>
      <c r="I184" s="1" t="s">
        <v>238</v>
      </c>
      <c r="J184" t="str" cm="1">
        <f t="array" ref="J184">IF(LEFT(C184,1)&lt;&gt;"[",_xlfn.TEXTJOIN(", ",TRUE,_xlfn._xlws.FILTER(ROW($C$1:$C$1000),$C$1:$C$1000=C184)),"")</f>
        <v>184, 418</v>
      </c>
    </row>
    <row r="185" spans="2:10" x14ac:dyDescent="0.3">
      <c r="B185">
        <v>185</v>
      </c>
      <c r="C185" t="s">
        <v>262</v>
      </c>
      <c r="D185" s="1" t="s">
        <v>5</v>
      </c>
      <c r="E185" s="1" t="s">
        <v>6</v>
      </c>
      <c r="F185" s="3" t="s">
        <v>85</v>
      </c>
      <c r="G185" s="2" t="s">
        <v>23</v>
      </c>
      <c r="H185" s="1" t="s">
        <v>30</v>
      </c>
      <c r="I185" s="1" t="s">
        <v>263</v>
      </c>
      <c r="J185" t="str" cm="1">
        <f t="array" ref="J185">IF(LEFT(C185,1)&lt;&gt;"[",_xlfn.TEXTJOIN(", ",TRUE,_xlfn._xlws.FILTER(ROW($C$1:$C$1000),$C$1:$C$1000=C185)),"")</f>
        <v>185, 443</v>
      </c>
    </row>
    <row r="186" spans="2:10" x14ac:dyDescent="0.3">
      <c r="B186">
        <v>186</v>
      </c>
      <c r="C186" t="s">
        <v>19</v>
      </c>
      <c r="D186" s="1" t="s">
        <v>264</v>
      </c>
      <c r="E186" s="1" t="s">
        <v>265</v>
      </c>
      <c r="F186" s="3" t="s">
        <v>21</v>
      </c>
      <c r="G186" s="2" t="s">
        <v>186</v>
      </c>
      <c r="H186" s="1" t="s">
        <v>2</v>
      </c>
      <c r="I186" s="1" t="s">
        <v>20</v>
      </c>
      <c r="J186" t="str" cm="1">
        <f t="array" ref="J186">IF(LEFT(C186,1)&lt;&gt;"[",_xlfn.TEXTJOIN(", ",TRUE,_xlfn._xlws.FILTER(ROW($C$1:$C$1000),$C$1:$C$1000=C186)),"")</f>
        <v>5, 186</v>
      </c>
    </row>
    <row r="187" spans="2:10" x14ac:dyDescent="0.3">
      <c r="B187">
        <v>187</v>
      </c>
      <c r="C187" t="s">
        <v>266</v>
      </c>
      <c r="D187" s="1" t="s">
        <v>98</v>
      </c>
      <c r="E187" s="1" t="s">
        <v>52</v>
      </c>
      <c r="F187" s="3" t="s">
        <v>27</v>
      </c>
      <c r="G187" s="2" t="s">
        <v>197</v>
      </c>
      <c r="H187" s="1" t="s">
        <v>196</v>
      </c>
      <c r="I187" s="1" t="s">
        <v>169</v>
      </c>
      <c r="J187" t="str" cm="1">
        <f t="array" ref="J187">IF(LEFT(C187,1)&lt;&gt;"[",_xlfn.TEXTJOIN(", ",TRUE,_xlfn._xlws.FILTER(ROW($C$1:$C$1000),$C$1:$C$1000=C187)),"")</f>
        <v>187, 428</v>
      </c>
    </row>
    <row r="188" spans="2:10" x14ac:dyDescent="0.3">
      <c r="B188">
        <v>188</v>
      </c>
      <c r="C188" t="s">
        <v>125</v>
      </c>
      <c r="D188" s="1" t="s">
        <v>171</v>
      </c>
      <c r="E188" s="1" t="s">
        <v>171</v>
      </c>
      <c r="F188" s="3" t="s">
        <v>171</v>
      </c>
      <c r="G188" s="2" t="s">
        <v>5</v>
      </c>
      <c r="H188" s="1" t="s">
        <v>10</v>
      </c>
      <c r="I188" s="1" t="s">
        <v>6</v>
      </c>
      <c r="J188" t="str" cm="1">
        <f t="array" ref="J188">IF(LEFT(C188,1)&lt;&gt;"[",_xlfn.TEXTJOIN(", ",TRUE,_xlfn._xlws.FILTER(ROW($C$1:$C$1000),$C$1:$C$1000=C188)),"")</f>
        <v>89, 188, 436</v>
      </c>
    </row>
    <row r="189" spans="2:10" x14ac:dyDescent="0.3">
      <c r="B189">
        <v>189</v>
      </c>
      <c r="C189" t="s">
        <v>267</v>
      </c>
      <c r="D189" s="1" t="s">
        <v>4</v>
      </c>
      <c r="E189" s="1" t="s">
        <v>6</v>
      </c>
      <c r="F189" s="3" t="s">
        <v>30</v>
      </c>
      <c r="G189" s="2" t="s">
        <v>268</v>
      </c>
      <c r="H189" s="1" t="s">
        <v>174</v>
      </c>
      <c r="I189" s="1" t="s">
        <v>269</v>
      </c>
      <c r="J189" t="str" cm="1">
        <f t="array" ref="J189">IF(LEFT(C189,1)&lt;&gt;"[",_xlfn.TEXTJOIN(", ",TRUE,_xlfn._xlws.FILTER(ROW($C$1:$C$1000),$C$1:$C$1000=C189)),"")</f>
        <v>189, 431</v>
      </c>
    </row>
    <row r="190" spans="2:10" x14ac:dyDescent="0.3">
      <c r="B190">
        <v>190</v>
      </c>
      <c r="C190" t="s">
        <v>33</v>
      </c>
      <c r="D190" s="1" t="s">
        <v>3</v>
      </c>
      <c r="E190" s="1" t="s">
        <v>169</v>
      </c>
      <c r="F190" s="3" t="s">
        <v>13</v>
      </c>
      <c r="G190" s="2" t="s">
        <v>270</v>
      </c>
      <c r="H190" s="1" t="s">
        <v>271</v>
      </c>
      <c r="I190" s="1" t="s">
        <v>202</v>
      </c>
      <c r="J190" t="str" cm="1">
        <f t="array" ref="J190">IF(LEFT(C190,1)&lt;&gt;"[",_xlfn.TEXTJOIN(", ",TRUE,_xlfn._xlws.FILTER(ROW($C$1:$C$1000),$C$1:$C$1000=C190)),"")</f>
        <v>11, 190</v>
      </c>
    </row>
    <row r="191" spans="2:10" x14ac:dyDescent="0.3">
      <c r="B191">
        <v>191</v>
      </c>
      <c r="C191" t="s">
        <v>272</v>
      </c>
      <c r="D191" s="1" t="s">
        <v>11</v>
      </c>
      <c r="E191" s="1" t="s">
        <v>5</v>
      </c>
      <c r="F191" s="3" t="s">
        <v>264</v>
      </c>
      <c r="G191" s="2" t="s">
        <v>259</v>
      </c>
      <c r="H191" s="1" t="s">
        <v>231</v>
      </c>
      <c r="I191" s="1" t="s">
        <v>63</v>
      </c>
      <c r="J191" t="str" cm="1">
        <f t="array" ref="J191">IF(LEFT(C191,1)&lt;&gt;"[",_xlfn.TEXTJOIN(", ",TRUE,_xlfn._xlws.FILTER(ROW($C$1:$C$1000),$C$1:$C$1000=C191)),"")</f>
        <v>191, 339</v>
      </c>
    </row>
    <row r="192" spans="2:10" x14ac:dyDescent="0.3">
      <c r="B192">
        <v>192</v>
      </c>
      <c r="C192" t="s">
        <v>115</v>
      </c>
      <c r="D192" s="1" t="s">
        <v>14</v>
      </c>
      <c r="E192" s="1" t="s">
        <v>176</v>
      </c>
      <c r="F192" s="3" t="s">
        <v>192</v>
      </c>
      <c r="G192" s="2" t="s">
        <v>218</v>
      </c>
      <c r="H192" s="1" t="s">
        <v>263</v>
      </c>
      <c r="I192" s="1" t="s">
        <v>98</v>
      </c>
      <c r="J192" t="str" cm="1">
        <f t="array" ref="J192">IF(LEFT(C192,1)&lt;&gt;"[",_xlfn.TEXTJOIN(", ",TRUE,_xlfn._xlws.FILTER(ROW($C$1:$C$1000),$C$1:$C$1000=C192)),"")</f>
        <v>79, 192</v>
      </c>
    </row>
    <row r="193" spans="2:10" x14ac:dyDescent="0.3">
      <c r="B193">
        <v>193</v>
      </c>
      <c r="C193" t="s">
        <v>153</v>
      </c>
      <c r="D193" s="1" t="s">
        <v>136</v>
      </c>
      <c r="E193" s="1" t="s">
        <v>11</v>
      </c>
      <c r="F193" s="3" t="s">
        <v>27</v>
      </c>
      <c r="G193" s="2" t="s">
        <v>273</v>
      </c>
      <c r="H193" s="1" t="s">
        <v>25</v>
      </c>
      <c r="I193" s="1" t="s">
        <v>44</v>
      </c>
      <c r="J193" t="str" cm="1">
        <f t="array" ref="J193">IF(LEFT(C193,1)&lt;&gt;"[",_xlfn.TEXTJOIN(", ",TRUE,_xlfn._xlws.FILTER(ROW($C$1:$C$1000),$C$1:$C$1000=C193)),"")</f>
        <v>113, 193</v>
      </c>
    </row>
    <row r="194" spans="2:10" x14ac:dyDescent="0.3">
      <c r="B194">
        <v>194</v>
      </c>
      <c r="C194" t="s">
        <v>83</v>
      </c>
      <c r="D194" s="1" t="s">
        <v>52</v>
      </c>
      <c r="E194" s="1" t="s">
        <v>181</v>
      </c>
      <c r="F194" s="3" t="s">
        <v>164</v>
      </c>
      <c r="G194" s="2" t="s">
        <v>197</v>
      </c>
      <c r="H194" s="1" t="s">
        <v>227</v>
      </c>
      <c r="I194" s="1" t="s">
        <v>274</v>
      </c>
      <c r="J194" t="str" cm="1">
        <f t="array" ref="J194">IF(LEFT(C194,1)&lt;&gt;"[",_xlfn.TEXTJOIN(", ",TRUE,_xlfn._xlws.FILTER(ROW($C$1:$C$1000),$C$1:$C$1000=C194)),"")</f>
        <v>50, 194, 446</v>
      </c>
    </row>
    <row r="195" spans="2:10" x14ac:dyDescent="0.3">
      <c r="B195">
        <v>195</v>
      </c>
      <c r="C195" t="s">
        <v>275</v>
      </c>
      <c r="D195" s="1" t="s">
        <v>169</v>
      </c>
      <c r="E195" s="1" t="s">
        <v>169</v>
      </c>
      <c r="F195" s="3" t="s">
        <v>169</v>
      </c>
      <c r="G195" s="2" t="s">
        <v>15</v>
      </c>
      <c r="H195" s="1" t="s">
        <v>6</v>
      </c>
      <c r="I195" s="1" t="s">
        <v>140</v>
      </c>
      <c r="J195" t="str" cm="1">
        <f t="array" ref="J195">IF(LEFT(C195,1)&lt;&gt;"[",_xlfn.TEXTJOIN(", ",TRUE,_xlfn._xlws.FILTER(ROW($C$1:$C$1000),$C$1:$C$1000=C195)),"")</f>
        <v>195, 353</v>
      </c>
    </row>
    <row r="196" spans="2:10" x14ac:dyDescent="0.3">
      <c r="B196">
        <v>196</v>
      </c>
      <c r="C196" t="s">
        <v>113</v>
      </c>
      <c r="D196" s="1" t="s">
        <v>183</v>
      </c>
      <c r="E196" s="1" t="s">
        <v>10</v>
      </c>
      <c r="F196" s="3" t="s">
        <v>4</v>
      </c>
      <c r="G196" s="2" t="s">
        <v>276</v>
      </c>
      <c r="H196" s="1" t="s">
        <v>204</v>
      </c>
      <c r="I196" s="1" t="s">
        <v>210</v>
      </c>
      <c r="J196" t="str" cm="1">
        <f t="array" ref="J196">IF(LEFT(C196,1)&lt;&gt;"[",_xlfn.TEXTJOIN(", ",TRUE,_xlfn._xlws.FILTER(ROW($C$1:$C$1000),$C$1:$C$1000=C196)),"")</f>
        <v>77, 196</v>
      </c>
    </row>
    <row r="197" spans="2:10" x14ac:dyDescent="0.3">
      <c r="B197">
        <v>197</v>
      </c>
      <c r="C197" t="s">
        <v>277</v>
      </c>
      <c r="D197" s="1" t="s">
        <v>15</v>
      </c>
      <c r="E197" s="1" t="s">
        <v>6</v>
      </c>
      <c r="F197" s="3" t="s">
        <v>11</v>
      </c>
      <c r="G197" s="2" t="s">
        <v>278</v>
      </c>
      <c r="H197" s="1" t="s">
        <v>279</v>
      </c>
      <c r="I197" s="1" t="s">
        <v>280</v>
      </c>
      <c r="J197" t="str" cm="1">
        <f t="array" ref="J197">IF(LEFT(C197,1)&lt;&gt;"[",_xlfn.TEXTJOIN(", ",TRUE,_xlfn._xlws.FILTER(ROW($C$1:$C$1000),$C$1:$C$1000=C197)),"")</f>
        <v>197</v>
      </c>
    </row>
    <row r="198" spans="2:10" x14ac:dyDescent="0.3">
      <c r="B198">
        <v>198</v>
      </c>
      <c r="C198" t="s">
        <v>103</v>
      </c>
      <c r="D198" s="1" t="s">
        <v>47</v>
      </c>
      <c r="E198" s="1" t="s">
        <v>197</v>
      </c>
      <c r="F198" s="3" t="s">
        <v>202</v>
      </c>
      <c r="G198" s="2" t="s">
        <v>98</v>
      </c>
      <c r="H198" s="1" t="s">
        <v>227</v>
      </c>
      <c r="I198" s="1" t="s">
        <v>174</v>
      </c>
      <c r="J198" t="str" cm="1">
        <f t="array" ref="J198">IF(LEFT(C198,1)&lt;&gt;"[",_xlfn.TEXTJOIN(", ",TRUE,_xlfn._xlws.FILTER(ROW($C$1:$C$1000),$C$1:$C$1000=C198)),"")</f>
        <v>67, 198</v>
      </c>
    </row>
    <row r="199" spans="2:10" x14ac:dyDescent="0.3">
      <c r="B199">
        <v>199</v>
      </c>
      <c r="C199" t="s">
        <v>281</v>
      </c>
      <c r="D199" s="1" t="s">
        <v>9</v>
      </c>
      <c r="E199" s="1" t="s">
        <v>3</v>
      </c>
      <c r="F199" s="3" t="s">
        <v>27</v>
      </c>
      <c r="G199" s="2" t="s">
        <v>181</v>
      </c>
      <c r="H199" s="1" t="s">
        <v>235</v>
      </c>
      <c r="I199" s="1" t="s">
        <v>178</v>
      </c>
      <c r="J199" t="str" cm="1">
        <f t="array" ref="J199">IF(LEFT(C199,1)&lt;&gt;"[",_xlfn.TEXTJOIN(", ",TRUE,_xlfn._xlws.FILTER(ROW($C$1:$C$1000),$C$1:$C$1000=C199)),"")</f>
        <v>199, 449</v>
      </c>
    </row>
    <row r="200" spans="2:10" x14ac:dyDescent="0.3">
      <c r="B200">
        <v>200</v>
      </c>
      <c r="C200" t="s">
        <v>154</v>
      </c>
      <c r="D200" s="1" t="s">
        <v>282</v>
      </c>
      <c r="E200" s="1" t="s">
        <v>20</v>
      </c>
      <c r="F200" s="3" t="s">
        <v>268</v>
      </c>
      <c r="G200" s="2" t="s">
        <v>15</v>
      </c>
      <c r="H200" s="1" t="s">
        <v>11</v>
      </c>
      <c r="I200" s="1" t="s">
        <v>6</v>
      </c>
      <c r="J200" t="str" cm="1">
        <f t="array" ref="J200">IF(LEFT(C200,1)&lt;&gt;"[",_xlfn.TEXTJOIN(", ",TRUE,_xlfn._xlws.FILTER(ROW($C$1:$C$1000),$C$1:$C$1000=C200)),"")</f>
        <v>114, 200</v>
      </c>
    </row>
    <row r="201" spans="2:10" x14ac:dyDescent="0.3">
      <c r="B201">
        <v>201</v>
      </c>
      <c r="C201" t="s">
        <v>283</v>
      </c>
      <c r="D201" s="1" t="s">
        <v>20</v>
      </c>
      <c r="E201" s="1" t="s">
        <v>136</v>
      </c>
      <c r="F201" s="3" t="s">
        <v>186</v>
      </c>
      <c r="G201" s="2" t="s">
        <v>263</v>
      </c>
      <c r="H201" s="1" t="s">
        <v>263</v>
      </c>
      <c r="I201" s="1" t="s">
        <v>263</v>
      </c>
      <c r="J201" t="str" cm="1">
        <f t="array" ref="J201">IF(LEFT(C201,1)&lt;&gt;"[",_xlfn.TEXTJOIN(", ",TRUE,_xlfn._xlws.FILTER(ROW($C$1:$C$1000),$C$1:$C$1000=C201)),"")</f>
        <v>201</v>
      </c>
    </row>
    <row r="202" spans="2:10" x14ac:dyDescent="0.3">
      <c r="B202">
        <v>202</v>
      </c>
      <c r="C202" t="s">
        <v>24</v>
      </c>
      <c r="D202" s="1" t="s">
        <v>176</v>
      </c>
      <c r="E202" s="1" t="s">
        <v>206</v>
      </c>
      <c r="F202" s="3" t="s">
        <v>228</v>
      </c>
      <c r="G202" s="2" t="s">
        <v>25</v>
      </c>
      <c r="H202" s="1" t="s">
        <v>6</v>
      </c>
      <c r="I202" s="1" t="s">
        <v>227</v>
      </c>
      <c r="J202" t="str" cm="1">
        <f t="array" ref="J202">IF(LEFT(C202,1)&lt;&gt;"[",_xlfn.TEXTJOIN(", ",TRUE,_xlfn._xlws.FILTER(ROW($C$1:$C$1000),$C$1:$C$1000=C202)),"")</f>
        <v>7, 202</v>
      </c>
    </row>
    <row r="203" spans="2:10" x14ac:dyDescent="0.3">
      <c r="B203">
        <v>203</v>
      </c>
      <c r="C203" t="s">
        <v>119</v>
      </c>
      <c r="D203" s="1" t="s">
        <v>183</v>
      </c>
      <c r="E203" s="1" t="s">
        <v>98</v>
      </c>
      <c r="F203" s="3" t="s">
        <v>27</v>
      </c>
      <c r="G203" s="2" t="s">
        <v>54</v>
      </c>
      <c r="H203" s="1" t="s">
        <v>284</v>
      </c>
      <c r="I203" s="1" t="s">
        <v>174</v>
      </c>
      <c r="J203" t="str" cm="1">
        <f t="array" ref="J203">IF(LEFT(C203,1)&lt;&gt;"[",_xlfn.TEXTJOIN(", ",TRUE,_xlfn._xlws.FILTER(ROW($C$1:$C$1000),$C$1:$C$1000=C203)),"")</f>
        <v>83, 203, 455</v>
      </c>
    </row>
    <row r="204" spans="2:10" x14ac:dyDescent="0.3">
      <c r="B204">
        <v>204</v>
      </c>
      <c r="C204" t="s">
        <v>285</v>
      </c>
      <c r="D204" s="1" t="s">
        <v>7</v>
      </c>
      <c r="E204" s="1" t="s">
        <v>15</v>
      </c>
      <c r="F204" s="3" t="s">
        <v>10</v>
      </c>
      <c r="G204" s="2" t="s">
        <v>210</v>
      </c>
      <c r="H204" s="1" t="s">
        <v>30</v>
      </c>
      <c r="I204" s="1" t="s">
        <v>280</v>
      </c>
      <c r="J204" t="str" cm="1">
        <f t="array" ref="J204">IF(LEFT(C204,1)&lt;&gt;"[",_xlfn.TEXTJOIN(", ",TRUE,_xlfn._xlws.FILTER(ROW($C$1:$C$1000),$C$1:$C$1000=C204)),"")</f>
        <v>204, 357</v>
      </c>
    </row>
    <row r="205" spans="2:10" x14ac:dyDescent="0.3">
      <c r="B205">
        <v>205</v>
      </c>
      <c r="C205" t="s">
        <v>286</v>
      </c>
      <c r="D205" s="1" t="s">
        <v>171</v>
      </c>
      <c r="E205" s="1" t="s">
        <v>204</v>
      </c>
      <c r="F205" s="3" t="s">
        <v>287</v>
      </c>
      <c r="G205" s="2" t="s">
        <v>136</v>
      </c>
      <c r="H205" s="1" t="s">
        <v>52</v>
      </c>
      <c r="I205" s="1" t="s">
        <v>48</v>
      </c>
      <c r="J205" t="str" cm="1">
        <f t="array" ref="J205">IF(LEFT(C205,1)&lt;&gt;"[",_xlfn.TEXTJOIN(", ",TRUE,_xlfn._xlws.FILTER(ROW($C$1:$C$1000),$C$1:$C$1000=C205)),"")</f>
        <v>205</v>
      </c>
    </row>
    <row r="206" spans="2:10" x14ac:dyDescent="0.3">
      <c r="B206">
        <v>206</v>
      </c>
      <c r="C206" t="s">
        <v>288</v>
      </c>
      <c r="D206" s="1" t="s">
        <v>289</v>
      </c>
      <c r="E206" s="1" t="s">
        <v>50</v>
      </c>
      <c r="F206" s="3" t="s">
        <v>264</v>
      </c>
      <c r="G206" s="2" t="s">
        <v>290</v>
      </c>
      <c r="H206" s="1" t="s">
        <v>9</v>
      </c>
      <c r="I206" s="1" t="s">
        <v>2</v>
      </c>
      <c r="J206" t="str" cm="1">
        <f t="array" ref="J206">IF(LEFT(C206,1)&lt;&gt;"[",_xlfn.TEXTJOIN(", ",TRUE,_xlfn._xlws.FILTER(ROW($C$1:$C$1000),$C$1:$C$1000=C206)),"")</f>
        <v>206, 457</v>
      </c>
    </row>
    <row r="207" spans="2:10" x14ac:dyDescent="0.3">
      <c r="B207">
        <v>207</v>
      </c>
      <c r="C207" t="s">
        <v>291</v>
      </c>
      <c r="D207" s="1" t="s">
        <v>284</v>
      </c>
      <c r="E207" s="1" t="s">
        <v>98</v>
      </c>
      <c r="F207" s="3" t="s">
        <v>4</v>
      </c>
      <c r="G207" s="2" t="s">
        <v>20</v>
      </c>
      <c r="H207" s="1" t="s">
        <v>176</v>
      </c>
      <c r="I207" s="1" t="s">
        <v>140</v>
      </c>
      <c r="J207" t="str" cm="1">
        <f t="array" ref="J207">IF(LEFT(C207,1)&lt;&gt;"[",_xlfn.TEXTJOIN(", ",TRUE,_xlfn._xlws.FILTER(ROW($C$1:$C$1000),$C$1:$C$1000=C207)),"")</f>
        <v/>
      </c>
    </row>
    <row r="208" spans="2:10" x14ac:dyDescent="0.3">
      <c r="B208">
        <v>208</v>
      </c>
      <c r="C208" t="s">
        <v>116</v>
      </c>
      <c r="D208" s="1" t="s">
        <v>292</v>
      </c>
      <c r="E208" s="1" t="s">
        <v>5</v>
      </c>
      <c r="F208" s="3" t="s">
        <v>238</v>
      </c>
      <c r="G208" s="2" t="s">
        <v>44</v>
      </c>
      <c r="H208" s="1" t="s">
        <v>54</v>
      </c>
      <c r="I208" s="1" t="s">
        <v>206</v>
      </c>
      <c r="J208" t="str" cm="1">
        <f t="array" ref="J208">IF(LEFT(C208,1)&lt;&gt;"[",_xlfn.TEXTJOIN(", ",TRUE,_xlfn._xlws.FILTER(ROW($C$1:$C$1000),$C$1:$C$1000=C208)),"")</f>
        <v>80, 208</v>
      </c>
    </row>
    <row r="209" spans="2:10" x14ac:dyDescent="0.3">
      <c r="B209">
        <v>209</v>
      </c>
      <c r="C209" t="s">
        <v>293</v>
      </c>
      <c r="D209" s="1" t="s">
        <v>210</v>
      </c>
      <c r="E209" s="1" t="s">
        <v>52</v>
      </c>
      <c r="F209" s="3" t="s">
        <v>6</v>
      </c>
      <c r="G209" s="2" t="s">
        <v>294</v>
      </c>
      <c r="H209" s="1" t="s">
        <v>231</v>
      </c>
      <c r="I209" s="1" t="s">
        <v>63</v>
      </c>
      <c r="J209" t="str" cm="1">
        <f t="array" ref="J209">IF(LEFT(C209,1)&lt;&gt;"[",_xlfn.TEXTJOIN(", ",TRUE,_xlfn._xlws.FILTER(ROW($C$1:$C$1000),$C$1:$C$1000=C209)),"")</f>
        <v>209, 447</v>
      </c>
    </row>
    <row r="210" spans="2:10" x14ac:dyDescent="0.3">
      <c r="B210">
        <v>210</v>
      </c>
      <c r="C210" t="s">
        <v>79</v>
      </c>
      <c r="D210" s="1" t="s">
        <v>136</v>
      </c>
      <c r="E210" s="1" t="s">
        <v>263</v>
      </c>
      <c r="F210" s="3" t="s">
        <v>21</v>
      </c>
      <c r="G210" s="2" t="s">
        <v>295</v>
      </c>
      <c r="H210" s="1" t="s">
        <v>54</v>
      </c>
      <c r="I210" s="1" t="s">
        <v>287</v>
      </c>
      <c r="J210" t="str" cm="1">
        <f t="array" ref="J210">IF(LEFT(C210,1)&lt;&gt;"[",_xlfn.TEXTJOIN(", ",TRUE,_xlfn._xlws.FILTER(ROW($C$1:$C$1000),$C$1:$C$1000=C210)),"")</f>
        <v>46, 210</v>
      </c>
    </row>
    <row r="211" spans="2:10" x14ac:dyDescent="0.3">
      <c r="B211">
        <v>211</v>
      </c>
      <c r="C211" t="s">
        <v>296</v>
      </c>
      <c r="D211" s="1" t="s">
        <v>297</v>
      </c>
      <c r="E211" s="1" t="s">
        <v>174</v>
      </c>
      <c r="F211" s="3" t="s">
        <v>85</v>
      </c>
      <c r="G211" s="2" t="s">
        <v>186</v>
      </c>
      <c r="H211" s="1" t="s">
        <v>186</v>
      </c>
      <c r="I211" s="1" t="s">
        <v>186</v>
      </c>
      <c r="J211" t="str" cm="1">
        <f t="array" ref="J211">IF(LEFT(C211,1)&lt;&gt;"[",_xlfn.TEXTJOIN(", ",TRUE,_xlfn._xlws.FILTER(ROW($C$1:$C$1000),$C$1:$C$1000=C211)),"")</f>
        <v>211, 373</v>
      </c>
    </row>
    <row r="212" spans="2:10" x14ac:dyDescent="0.3">
      <c r="B212">
        <v>212</v>
      </c>
      <c r="C212" t="s">
        <v>65</v>
      </c>
      <c r="D212" s="1" t="s">
        <v>61</v>
      </c>
      <c r="E212" s="1" t="s">
        <v>28</v>
      </c>
      <c r="F212" s="3" t="s">
        <v>27</v>
      </c>
      <c r="G212" s="2" t="s">
        <v>30</v>
      </c>
      <c r="H212" s="1" t="s">
        <v>50</v>
      </c>
      <c r="I212" s="1" t="s">
        <v>264</v>
      </c>
      <c r="J212" t="str" cm="1">
        <f t="array" ref="J212">IF(LEFT(C212,1)&lt;&gt;"[",_xlfn.TEXTJOIN(", ",TRUE,_xlfn._xlws.FILTER(ROW($C$1:$C$1000),$C$1:$C$1000=C212)),"")</f>
        <v>32, 212, 383</v>
      </c>
    </row>
    <row r="213" spans="2:10" x14ac:dyDescent="0.3">
      <c r="B213">
        <v>213</v>
      </c>
      <c r="C213" t="s">
        <v>129</v>
      </c>
      <c r="D213" s="1" t="s">
        <v>218</v>
      </c>
      <c r="E213" s="1" t="s">
        <v>63</v>
      </c>
      <c r="F213" s="3" t="s">
        <v>21</v>
      </c>
      <c r="G213" s="2" t="s">
        <v>191</v>
      </c>
      <c r="H213" s="1" t="s">
        <v>192</v>
      </c>
      <c r="I213" s="1" t="s">
        <v>252</v>
      </c>
      <c r="J213" t="str" cm="1">
        <f t="array" ref="J213">IF(LEFT(C213,1)&lt;&gt;"[",_xlfn.TEXTJOIN(", ",TRUE,_xlfn._xlws.FILTER(ROW($C$1:$C$1000),$C$1:$C$1000=C213)),"")</f>
        <v>93, 213, 338</v>
      </c>
    </row>
    <row r="214" spans="2:10" x14ac:dyDescent="0.3">
      <c r="B214">
        <v>214</v>
      </c>
      <c r="C214" t="s">
        <v>97</v>
      </c>
      <c r="D214" s="1" t="s">
        <v>237</v>
      </c>
      <c r="E214" s="1" t="s">
        <v>298</v>
      </c>
      <c r="F214" s="3" t="s">
        <v>227</v>
      </c>
      <c r="G214" s="2" t="s">
        <v>98</v>
      </c>
      <c r="H214" s="1" t="s">
        <v>3</v>
      </c>
      <c r="I214" s="1" t="s">
        <v>32</v>
      </c>
      <c r="J214" t="str" cm="1">
        <f t="array" ref="J214">IF(LEFT(C214,1)&lt;&gt;"[",_xlfn.TEXTJOIN(", ",TRUE,_xlfn._xlws.FILTER(ROW($C$1:$C$1000),$C$1:$C$1000=C214)),"")</f>
        <v>63, 214, 432</v>
      </c>
    </row>
    <row r="215" spans="2:10" x14ac:dyDescent="0.3">
      <c r="B215">
        <v>215</v>
      </c>
      <c r="C215" t="s">
        <v>22</v>
      </c>
      <c r="D215" s="1" t="s">
        <v>3</v>
      </c>
      <c r="E215" s="1" t="s">
        <v>204</v>
      </c>
      <c r="F215" s="3" t="s">
        <v>299</v>
      </c>
      <c r="G215" s="2" t="s">
        <v>181</v>
      </c>
      <c r="H215" s="1" t="s">
        <v>300</v>
      </c>
      <c r="I215" s="1" t="s">
        <v>201</v>
      </c>
      <c r="J215" t="str" cm="1">
        <f t="array" ref="J215">IF(LEFT(C215,1)&lt;&gt;"[",_xlfn.TEXTJOIN(", ",TRUE,_xlfn._xlws.FILTER(ROW($C$1:$C$1000),$C$1:$C$1000=C215)),"")</f>
        <v>6, 215, 309</v>
      </c>
    </row>
    <row r="216" spans="2:10" x14ac:dyDescent="0.3">
      <c r="B216">
        <v>216</v>
      </c>
      <c r="C216" t="s">
        <v>301</v>
      </c>
      <c r="D216" s="1" t="s">
        <v>186</v>
      </c>
      <c r="E216" s="1" t="s">
        <v>20</v>
      </c>
      <c r="F216" s="3" t="s">
        <v>85</v>
      </c>
      <c r="G216" s="2" t="s">
        <v>6</v>
      </c>
      <c r="H216" s="1" t="s">
        <v>6</v>
      </c>
      <c r="I216" s="1" t="s">
        <v>6</v>
      </c>
      <c r="J216" t="str" cm="1">
        <f t="array" ref="J216">IF(LEFT(C216,1)&lt;&gt;"[",_xlfn.TEXTJOIN(", ",TRUE,_xlfn._xlws.FILTER(ROW($C$1:$C$1000),$C$1:$C$1000=C216)),"")</f>
        <v>216, 399</v>
      </c>
    </row>
    <row r="217" spans="2:10" x14ac:dyDescent="0.3">
      <c r="B217">
        <v>217</v>
      </c>
      <c r="C217" t="s">
        <v>302</v>
      </c>
      <c r="D217" s="1" t="s">
        <v>171</v>
      </c>
      <c r="E217" s="1" t="s">
        <v>47</v>
      </c>
      <c r="F217" s="3" t="s">
        <v>32</v>
      </c>
      <c r="G217" s="2" t="s">
        <v>303</v>
      </c>
      <c r="H217" s="1" t="s">
        <v>244</v>
      </c>
      <c r="I217" s="1" t="s">
        <v>7</v>
      </c>
      <c r="J217" t="str" cm="1">
        <f t="array" ref="J217">IF(LEFT(C217,1)&lt;&gt;"[",_xlfn.TEXTJOIN(", ",TRUE,_xlfn._xlws.FILTER(ROW($C$1:$C$1000),$C$1:$C$1000=C217)),"")</f>
        <v>217</v>
      </c>
    </row>
    <row r="218" spans="2:10" x14ac:dyDescent="0.3">
      <c r="B218">
        <v>218</v>
      </c>
      <c r="C218" t="s">
        <v>56</v>
      </c>
      <c r="D218" s="1" t="s">
        <v>2</v>
      </c>
      <c r="E218" s="1" t="s">
        <v>183</v>
      </c>
      <c r="F218" s="3" t="s">
        <v>13</v>
      </c>
      <c r="G218" s="2" t="s">
        <v>304</v>
      </c>
      <c r="H218" s="1" t="s">
        <v>136</v>
      </c>
      <c r="I218" s="1" t="s">
        <v>20</v>
      </c>
      <c r="J218" t="str" cm="1">
        <f t="array" ref="J218">IF(LEFT(C218,1)&lt;&gt;"[",_xlfn.TEXTJOIN(", ",TRUE,_xlfn._xlws.FILTER(ROW($C$1:$C$1000),$C$1:$C$1000=C218)),"")</f>
        <v>26, 218</v>
      </c>
    </row>
    <row r="219" spans="2:10" x14ac:dyDescent="0.3">
      <c r="B219">
        <v>219</v>
      </c>
      <c r="C219" t="s">
        <v>305</v>
      </c>
      <c r="D219" s="1" t="s">
        <v>295</v>
      </c>
      <c r="E219" s="1" t="s">
        <v>181</v>
      </c>
      <c r="F219" s="3" t="s">
        <v>131</v>
      </c>
      <c r="G219" s="2" t="s">
        <v>178</v>
      </c>
      <c r="H219" s="1" t="s">
        <v>245</v>
      </c>
      <c r="I219" s="1" t="s">
        <v>3</v>
      </c>
      <c r="J219" t="str" cm="1">
        <f t="array" ref="J219">IF(LEFT(C219,1)&lt;&gt;"[",_xlfn.TEXTJOIN(", ",TRUE,_xlfn._xlws.FILTER(ROW($C$1:$C$1000),$C$1:$C$1000=C219)),"")</f>
        <v>219</v>
      </c>
    </row>
    <row r="220" spans="2:10" x14ac:dyDescent="0.3">
      <c r="B220">
        <v>220</v>
      </c>
      <c r="C220" t="s">
        <v>306</v>
      </c>
      <c r="D220" s="1" t="s">
        <v>299</v>
      </c>
      <c r="E220" s="1" t="s">
        <v>204</v>
      </c>
      <c r="F220" s="3" t="s">
        <v>63</v>
      </c>
      <c r="G220" s="2" t="s">
        <v>52</v>
      </c>
      <c r="H220" s="1" t="s">
        <v>23</v>
      </c>
      <c r="I220" s="1" t="s">
        <v>297</v>
      </c>
      <c r="J220" t="str" cm="1">
        <f t="array" ref="J220">IF(LEFT(C220,1)&lt;&gt;"[",_xlfn.TEXTJOIN(", ",TRUE,_xlfn._xlws.FILTER(ROW($C$1:$C$1000),$C$1:$C$1000=C220)),"")</f>
        <v>220</v>
      </c>
    </row>
    <row r="221" spans="2:10" x14ac:dyDescent="0.3">
      <c r="B221">
        <v>221</v>
      </c>
      <c r="C221" t="s">
        <v>89</v>
      </c>
      <c r="D221" s="1" t="s">
        <v>32</v>
      </c>
      <c r="E221" s="1" t="s">
        <v>20</v>
      </c>
      <c r="F221" s="3" t="s">
        <v>11</v>
      </c>
      <c r="G221" s="2" t="s">
        <v>10</v>
      </c>
      <c r="H221" s="1" t="s">
        <v>255</v>
      </c>
      <c r="I221" s="1" t="s">
        <v>300</v>
      </c>
      <c r="J221" t="str" cm="1">
        <f t="array" ref="J221">IF(LEFT(C221,1)&lt;&gt;"[",_xlfn.TEXTJOIN(", ",TRUE,_xlfn._xlws.FILTER(ROW($C$1:$C$1000),$C$1:$C$1000=C221)),"")</f>
        <v>55, 221, 451</v>
      </c>
    </row>
    <row r="222" spans="2:10" x14ac:dyDescent="0.3">
      <c r="B222">
        <v>222</v>
      </c>
      <c r="C222" t="s">
        <v>307</v>
      </c>
      <c r="D222" s="1" t="s">
        <v>48</v>
      </c>
      <c r="E222" s="1" t="s">
        <v>308</v>
      </c>
      <c r="F222" s="3" t="s">
        <v>102</v>
      </c>
      <c r="G222" s="2" t="s">
        <v>276</v>
      </c>
      <c r="H222" s="1" t="s">
        <v>98</v>
      </c>
      <c r="I222" s="1" t="s">
        <v>292</v>
      </c>
      <c r="J222" t="str" cm="1">
        <f t="array" ref="J222">IF(LEFT(C222,1)&lt;&gt;"[",_xlfn.TEXTJOIN(", ",TRUE,_xlfn._xlws.FILTER(ROW($C$1:$C$1000),$C$1:$C$1000=C222)),"")</f>
        <v/>
      </c>
    </row>
    <row r="223" spans="2:10" x14ac:dyDescent="0.3">
      <c r="B223">
        <v>223</v>
      </c>
      <c r="C223" t="s">
        <v>104</v>
      </c>
      <c r="D223" s="1" t="s">
        <v>63</v>
      </c>
      <c r="E223" s="1" t="s">
        <v>98</v>
      </c>
      <c r="F223" s="3" t="s">
        <v>4</v>
      </c>
      <c r="G223" s="2" t="s">
        <v>210</v>
      </c>
      <c r="H223" s="1" t="s">
        <v>289</v>
      </c>
      <c r="I223" s="1" t="s">
        <v>268</v>
      </c>
      <c r="J223" t="str" cm="1">
        <f t="array" ref="J223">IF(LEFT(C223,1)&lt;&gt;"[",_xlfn.TEXTJOIN(", ",TRUE,_xlfn._xlws.FILTER(ROW($C$1:$C$1000),$C$1:$C$1000=C223)),"")</f>
        <v>68, 223, 400</v>
      </c>
    </row>
    <row r="224" spans="2:10" x14ac:dyDescent="0.3">
      <c r="B224">
        <v>224</v>
      </c>
      <c r="C224" t="s">
        <v>309</v>
      </c>
      <c r="D224" s="1" t="s">
        <v>280</v>
      </c>
      <c r="E224" s="1" t="s">
        <v>176</v>
      </c>
      <c r="F224" s="3" t="s">
        <v>85</v>
      </c>
      <c r="G224" s="2" t="s">
        <v>54</v>
      </c>
      <c r="H224" s="1" t="s">
        <v>47</v>
      </c>
      <c r="I224" s="1" t="s">
        <v>183</v>
      </c>
      <c r="J224" t="str" cm="1">
        <f t="array" ref="J224">IF(LEFT(C224,1)&lt;&gt;"[",_xlfn.TEXTJOIN(", ",TRUE,_xlfn._xlws.FILTER(ROW($C$1:$C$1000),$C$1:$C$1000=C224)),"")</f>
        <v>224</v>
      </c>
    </row>
    <row r="225" spans="2:10" x14ac:dyDescent="0.3">
      <c r="B225">
        <v>225</v>
      </c>
      <c r="C225" t="s">
        <v>310</v>
      </c>
      <c r="D225" s="1" t="s">
        <v>174</v>
      </c>
      <c r="E225" s="1" t="s">
        <v>15</v>
      </c>
      <c r="F225" s="3" t="s">
        <v>11</v>
      </c>
      <c r="G225" s="2" t="s">
        <v>169</v>
      </c>
      <c r="H225" s="1" t="s">
        <v>209</v>
      </c>
      <c r="I225" s="1" t="s">
        <v>273</v>
      </c>
      <c r="J225" t="str" cm="1">
        <f t="array" ref="J225">IF(LEFT(C225,1)&lt;&gt;"[",_xlfn.TEXTJOIN(", ",TRUE,_xlfn._xlws.FILTER(ROW($C$1:$C$1000),$C$1:$C$1000=C225)),"")</f>
        <v>225, 440</v>
      </c>
    </row>
    <row r="226" spans="2:10" x14ac:dyDescent="0.3">
      <c r="B226">
        <v>226</v>
      </c>
      <c r="C226" t="s">
        <v>311</v>
      </c>
      <c r="D226" s="1" t="s">
        <v>9</v>
      </c>
      <c r="E226" s="1" t="s">
        <v>3</v>
      </c>
      <c r="F226" s="3" t="s">
        <v>32</v>
      </c>
      <c r="G226" s="2" t="s">
        <v>197</v>
      </c>
      <c r="H226" s="1" t="s">
        <v>201</v>
      </c>
      <c r="I226" s="1" t="s">
        <v>238</v>
      </c>
      <c r="J226" t="str" cm="1">
        <f t="array" ref="J226">IF(LEFT(C226,1)&lt;&gt;"[",_xlfn.TEXTJOIN(", ",TRUE,_xlfn._xlws.FILTER(ROW($C$1:$C$1000),$C$1:$C$1000=C226)),"")</f>
        <v>226, 329</v>
      </c>
    </row>
    <row r="227" spans="2:10" x14ac:dyDescent="0.3">
      <c r="B227">
        <v>227</v>
      </c>
      <c r="C227" t="s">
        <v>73</v>
      </c>
      <c r="D227" s="1" t="s">
        <v>312</v>
      </c>
      <c r="E227" s="1" t="s">
        <v>17</v>
      </c>
      <c r="F227" s="3" t="s">
        <v>4</v>
      </c>
      <c r="G227" s="2" t="s">
        <v>136</v>
      </c>
      <c r="H227" s="1" t="s">
        <v>2</v>
      </c>
      <c r="I227" s="1" t="s">
        <v>231</v>
      </c>
      <c r="J227" t="str" cm="1">
        <f t="array" ref="J227">IF(LEFT(C227,1)&lt;&gt;"[",_xlfn.TEXTJOIN(", ",TRUE,_xlfn._xlws.FILTER(ROW($C$1:$C$1000),$C$1:$C$1000=C227)),"")</f>
        <v>40, 227</v>
      </c>
    </row>
    <row r="228" spans="2:10" x14ac:dyDescent="0.3">
      <c r="B228">
        <v>228</v>
      </c>
      <c r="C228" t="s">
        <v>12</v>
      </c>
      <c r="D228" s="1" t="s">
        <v>237</v>
      </c>
      <c r="E228" s="1" t="s">
        <v>140</v>
      </c>
      <c r="F228" s="3" t="s">
        <v>13</v>
      </c>
      <c r="G228" s="2" t="s">
        <v>178</v>
      </c>
      <c r="H228" s="1" t="s">
        <v>313</v>
      </c>
      <c r="I228" s="1" t="s">
        <v>263</v>
      </c>
      <c r="J228" t="str" cm="1">
        <f t="array" ref="J228">IF(LEFT(C228,1)&lt;&gt;"[",_xlfn.TEXTJOIN(", ",TRUE,_xlfn._xlws.FILTER(ROW($C$1:$C$1000),$C$1:$C$1000=C228)),"")</f>
        <v>3, 228</v>
      </c>
    </row>
    <row r="229" spans="2:10" x14ac:dyDescent="0.3">
      <c r="B229">
        <v>229</v>
      </c>
      <c r="C229" t="s">
        <v>314</v>
      </c>
      <c r="D229" s="1" t="s">
        <v>54</v>
      </c>
      <c r="E229" s="1" t="s">
        <v>176</v>
      </c>
      <c r="F229" s="3" t="s">
        <v>85</v>
      </c>
      <c r="G229" s="2" t="s">
        <v>273</v>
      </c>
      <c r="H229" s="1" t="s">
        <v>141</v>
      </c>
      <c r="I229" s="1" t="s">
        <v>2</v>
      </c>
      <c r="J229" t="str" cm="1">
        <f t="array" ref="J229">IF(LEFT(C229,1)&lt;&gt;"[",_xlfn.TEXTJOIN(", ",TRUE,_xlfn._xlws.FILTER(ROW($C$1:$C$1000),$C$1:$C$1000=C229)),"")</f>
        <v>229</v>
      </c>
    </row>
    <row r="230" spans="2:10" x14ac:dyDescent="0.3">
      <c r="B230">
        <v>230</v>
      </c>
      <c r="C230" t="s">
        <v>151</v>
      </c>
      <c r="D230" s="1" t="s">
        <v>315</v>
      </c>
      <c r="E230" s="1" t="s">
        <v>204</v>
      </c>
      <c r="F230" s="3" t="s">
        <v>18</v>
      </c>
      <c r="G230" s="2" t="s">
        <v>44</v>
      </c>
      <c r="H230" s="1" t="s">
        <v>269</v>
      </c>
      <c r="I230" s="1" t="s">
        <v>316</v>
      </c>
      <c r="J230" t="str" cm="1">
        <f t="array" ref="J230">IF(LEFT(C230,1)&lt;&gt;"[",_xlfn.TEXTJOIN(", ",TRUE,_xlfn._xlws.FILTER(ROW($C$1:$C$1000),$C$1:$C$1000=C230)),"")</f>
        <v>111, 230</v>
      </c>
    </row>
    <row r="231" spans="2:10" x14ac:dyDescent="0.3">
      <c r="B231">
        <v>231</v>
      </c>
      <c r="C231" t="s">
        <v>179</v>
      </c>
      <c r="D231" s="1" t="s">
        <v>317</v>
      </c>
      <c r="E231" s="1" t="s">
        <v>98</v>
      </c>
      <c r="F231" s="3" t="s">
        <v>27</v>
      </c>
      <c r="G231" s="2" t="s">
        <v>17</v>
      </c>
      <c r="H231" s="1" t="s">
        <v>174</v>
      </c>
      <c r="I231" s="1" t="s">
        <v>9</v>
      </c>
      <c r="J231" t="str" cm="1">
        <f t="array" ref="J231">IF(LEFT(C231,1)&lt;&gt;"[",_xlfn.TEXTJOIN(", ",TRUE,_xlfn._xlws.FILTER(ROW($C$1:$C$1000),$C$1:$C$1000=C231)),"")</f>
        <v>133, 231</v>
      </c>
    </row>
    <row r="232" spans="2:10" x14ac:dyDescent="0.3">
      <c r="B232">
        <v>232</v>
      </c>
      <c r="C232" t="s">
        <v>318</v>
      </c>
      <c r="D232" s="1" t="s">
        <v>319</v>
      </c>
      <c r="E232" s="1" t="s">
        <v>63</v>
      </c>
      <c r="F232" s="3" t="s">
        <v>21</v>
      </c>
      <c r="G232" s="2" t="s">
        <v>98</v>
      </c>
      <c r="H232" s="1" t="s">
        <v>15</v>
      </c>
      <c r="I232" s="1" t="s">
        <v>11</v>
      </c>
      <c r="J232" t="str" cm="1">
        <f t="array" ref="J232">IF(LEFT(C232,1)&lt;&gt;"[",_xlfn.TEXTJOIN(", ",TRUE,_xlfn._xlws.FILTER(ROW($C$1:$C$1000),$C$1:$C$1000=C232)),"")</f>
        <v/>
      </c>
    </row>
    <row r="233" spans="2:10" x14ac:dyDescent="0.3">
      <c r="B233">
        <v>233</v>
      </c>
      <c r="C233" t="s">
        <v>66</v>
      </c>
      <c r="D233" s="1" t="s">
        <v>204</v>
      </c>
      <c r="E233" s="1" t="s">
        <v>3</v>
      </c>
      <c r="F233" s="3" t="s">
        <v>4</v>
      </c>
      <c r="G233" s="2" t="s">
        <v>215</v>
      </c>
      <c r="H233" s="1" t="s">
        <v>320</v>
      </c>
      <c r="I233" s="1" t="s">
        <v>202</v>
      </c>
      <c r="J233" t="str" cm="1">
        <f t="array" ref="J233">IF(LEFT(C233,1)&lt;&gt;"[",_xlfn.TEXTJOIN(", ",TRUE,_xlfn._xlws.FILTER(ROW($C$1:$C$1000),$C$1:$C$1000=C233)),"")</f>
        <v>33, 233</v>
      </c>
    </row>
    <row r="234" spans="2:10" x14ac:dyDescent="0.3">
      <c r="B234">
        <v>234</v>
      </c>
      <c r="C234" t="s">
        <v>321</v>
      </c>
      <c r="D234" s="1" t="s">
        <v>37</v>
      </c>
      <c r="E234" s="1" t="s">
        <v>322</v>
      </c>
      <c r="F234" s="3" t="s">
        <v>4</v>
      </c>
      <c r="G234" s="2" t="s">
        <v>15</v>
      </c>
      <c r="H234" s="1" t="s">
        <v>6</v>
      </c>
      <c r="I234" s="1" t="s">
        <v>5</v>
      </c>
      <c r="J234" t="str" cm="1">
        <f t="array" ref="J234">IF(LEFT(C234,1)&lt;&gt;"[",_xlfn.TEXTJOIN(", ",TRUE,_xlfn._xlws.FILTER(ROW($C$1:$C$1000),$C$1:$C$1000=C234)),"")</f>
        <v/>
      </c>
    </row>
    <row r="235" spans="2:10" x14ac:dyDescent="0.3">
      <c r="B235">
        <v>235</v>
      </c>
      <c r="C235" t="s">
        <v>323</v>
      </c>
      <c r="D235" s="1" t="s">
        <v>18</v>
      </c>
      <c r="E235" s="1" t="s">
        <v>23</v>
      </c>
      <c r="F235" s="3" t="s">
        <v>6</v>
      </c>
      <c r="G235" s="2" t="s">
        <v>247</v>
      </c>
      <c r="H235" s="1" t="s">
        <v>263</v>
      </c>
      <c r="I235" s="1" t="s">
        <v>280</v>
      </c>
      <c r="J235" t="str" cm="1">
        <f t="array" ref="J235">IF(LEFT(C235,1)&lt;&gt;"[",_xlfn.TEXTJOIN(", ",TRUE,_xlfn._xlws.FILTER(ROW($C$1:$C$1000),$C$1:$C$1000=C235)),"")</f>
        <v>235</v>
      </c>
    </row>
    <row r="236" spans="2:10" x14ac:dyDescent="0.3">
      <c r="B236">
        <v>236</v>
      </c>
      <c r="C236" t="s">
        <v>324</v>
      </c>
      <c r="D236" s="1" t="s">
        <v>136</v>
      </c>
      <c r="E236" s="1" t="s">
        <v>183</v>
      </c>
      <c r="F236" s="3" t="s">
        <v>312</v>
      </c>
      <c r="G236" s="2" t="s">
        <v>325</v>
      </c>
      <c r="H236" s="1" t="s">
        <v>201</v>
      </c>
      <c r="I236" s="1" t="s">
        <v>9</v>
      </c>
      <c r="J236" t="str" cm="1">
        <f t="array" ref="J236">IF(LEFT(C236,1)&lt;&gt;"[",_xlfn.TEXTJOIN(", ",TRUE,_xlfn._xlws.FILTER(ROW($C$1:$C$1000),$C$1:$C$1000=C236)),"")</f>
        <v>236, 365</v>
      </c>
    </row>
    <row r="237" spans="2:10" x14ac:dyDescent="0.3">
      <c r="B237">
        <v>237</v>
      </c>
      <c r="C237" t="s">
        <v>326</v>
      </c>
      <c r="D237" s="1" t="s">
        <v>63</v>
      </c>
      <c r="E237" s="1" t="s">
        <v>209</v>
      </c>
      <c r="F237" s="3" t="s">
        <v>4</v>
      </c>
      <c r="G237" s="2" t="s">
        <v>98</v>
      </c>
      <c r="H237" s="1" t="s">
        <v>52</v>
      </c>
      <c r="I237" s="1" t="s">
        <v>174</v>
      </c>
      <c r="J237" t="str" cm="1">
        <f t="array" ref="J237">IF(LEFT(C237,1)&lt;&gt;"[",_xlfn.TEXTJOIN(", ",TRUE,_xlfn._xlws.FILTER(ROW($C$1:$C$1000),$C$1:$C$1000=C237)),"")</f>
        <v>237</v>
      </c>
    </row>
    <row r="238" spans="2:10" x14ac:dyDescent="0.3">
      <c r="B238">
        <v>238</v>
      </c>
      <c r="C238" t="s">
        <v>134</v>
      </c>
      <c r="D238" s="1" t="s">
        <v>327</v>
      </c>
      <c r="E238" s="1" t="s">
        <v>32</v>
      </c>
      <c r="F238" s="3" t="s">
        <v>3</v>
      </c>
      <c r="G238" s="2" t="s">
        <v>328</v>
      </c>
      <c r="H238" s="1" t="s">
        <v>18</v>
      </c>
      <c r="I238" s="1" t="s">
        <v>284</v>
      </c>
      <c r="J238" t="str" cm="1">
        <f t="array" ref="J238">IF(LEFT(C238,1)&lt;&gt;"[",_xlfn.TEXTJOIN(", ",TRUE,_xlfn._xlws.FILTER(ROW($C$1:$C$1000),$C$1:$C$1000=C238)),"")</f>
        <v>97, 238</v>
      </c>
    </row>
    <row r="239" spans="2:10" x14ac:dyDescent="0.3">
      <c r="B239">
        <v>239</v>
      </c>
      <c r="C239" t="s">
        <v>329</v>
      </c>
      <c r="D239" s="1" t="s">
        <v>3</v>
      </c>
      <c r="E239" s="1" t="s">
        <v>54</v>
      </c>
      <c r="F239" s="3" t="s">
        <v>27</v>
      </c>
      <c r="G239" s="2" t="s">
        <v>171</v>
      </c>
      <c r="H239" s="1" t="s">
        <v>263</v>
      </c>
      <c r="I239" s="1" t="s">
        <v>330</v>
      </c>
      <c r="J239" t="str" cm="1">
        <f t="array" ref="J239">IF(LEFT(C239,1)&lt;&gt;"[",_xlfn.TEXTJOIN(", ",TRUE,_xlfn._xlws.FILTER(ROW($C$1:$C$1000),$C$1:$C$1000=C239)),"")</f>
        <v>239, 270</v>
      </c>
    </row>
    <row r="240" spans="2:10" x14ac:dyDescent="0.3">
      <c r="B240">
        <v>240</v>
      </c>
      <c r="C240" t="s">
        <v>331</v>
      </c>
      <c r="D240" s="1" t="s">
        <v>10</v>
      </c>
      <c r="E240" s="1" t="s">
        <v>102</v>
      </c>
      <c r="F240" s="3" t="s">
        <v>32</v>
      </c>
      <c r="G240" s="2" t="s">
        <v>332</v>
      </c>
      <c r="H240" s="1" t="s">
        <v>333</v>
      </c>
      <c r="I240" s="1" t="s">
        <v>218</v>
      </c>
      <c r="J240" t="str" cm="1">
        <f t="array" ref="J240">IF(LEFT(C240,1)&lt;&gt;"[",_xlfn.TEXTJOIN(", ",TRUE,_xlfn._xlws.FILTER(ROW($C$1:$C$1000),$C$1:$C$1000=C240)),"")</f>
        <v/>
      </c>
    </row>
    <row r="241" spans="2:10" x14ac:dyDescent="0.3">
      <c r="B241">
        <v>241</v>
      </c>
      <c r="C241" t="s">
        <v>334</v>
      </c>
      <c r="D241" s="1" t="s">
        <v>227</v>
      </c>
      <c r="E241" s="1" t="s">
        <v>299</v>
      </c>
      <c r="F241" s="3" t="s">
        <v>287</v>
      </c>
      <c r="G241" s="2" t="s">
        <v>197</v>
      </c>
      <c r="H241" s="1" t="s">
        <v>228</v>
      </c>
      <c r="I241" s="1" t="s">
        <v>183</v>
      </c>
      <c r="J241" t="str" cm="1">
        <f t="array" ref="J241">IF(LEFT(C241,1)&lt;&gt;"[",_xlfn.TEXTJOIN(", ",TRUE,_xlfn._xlws.FILTER(ROW($C$1:$C$1000),$C$1:$C$1000=C241)),"")</f>
        <v>241, 360</v>
      </c>
    </row>
    <row r="242" spans="2:10" x14ac:dyDescent="0.3">
      <c r="B242">
        <v>242</v>
      </c>
      <c r="C242" t="s">
        <v>335</v>
      </c>
      <c r="D242" s="1" t="s">
        <v>176</v>
      </c>
      <c r="E242" s="1" t="s">
        <v>141</v>
      </c>
      <c r="F242" s="3" t="s">
        <v>297</v>
      </c>
      <c r="G242" s="2" t="s">
        <v>276</v>
      </c>
      <c r="H242" s="1" t="s">
        <v>23</v>
      </c>
      <c r="I242" s="1" t="s">
        <v>279</v>
      </c>
      <c r="J242" t="str" cm="1">
        <f t="array" ref="J242">IF(LEFT(C242,1)&lt;&gt;"[",_xlfn.TEXTJOIN(", ",TRUE,_xlfn._xlws.FILTER(ROW($C$1:$C$1000),$C$1:$C$1000=C242)),"")</f>
        <v>242, 334</v>
      </c>
    </row>
    <row r="243" spans="2:10" x14ac:dyDescent="0.3">
      <c r="B243">
        <v>243</v>
      </c>
      <c r="C243" t="s">
        <v>75</v>
      </c>
      <c r="D243" s="1" t="s">
        <v>7</v>
      </c>
      <c r="E243" s="1" t="s">
        <v>136</v>
      </c>
      <c r="F243" s="3" t="s">
        <v>140</v>
      </c>
      <c r="G243" s="2" t="s">
        <v>206</v>
      </c>
      <c r="H243" s="1" t="s">
        <v>201</v>
      </c>
      <c r="I243" s="1" t="s">
        <v>202</v>
      </c>
      <c r="J243" t="str" cm="1">
        <f t="array" ref="J243">IF(LEFT(C243,1)&lt;&gt;"[",_xlfn.TEXTJOIN(", ",TRUE,_xlfn._xlws.FILTER(ROW($C$1:$C$1000),$C$1:$C$1000=C243)),"")</f>
        <v>42, 243</v>
      </c>
    </row>
    <row r="244" spans="2:10" x14ac:dyDescent="0.3">
      <c r="B244">
        <v>244</v>
      </c>
      <c r="C244" t="s">
        <v>336</v>
      </c>
      <c r="D244" s="1" t="s">
        <v>11</v>
      </c>
      <c r="E244" s="1" t="s">
        <v>11</v>
      </c>
      <c r="F244" s="3" t="s">
        <v>21</v>
      </c>
      <c r="G244" s="2" t="s">
        <v>255</v>
      </c>
      <c r="H244" s="1" t="s">
        <v>337</v>
      </c>
      <c r="I244" s="1" t="s">
        <v>204</v>
      </c>
      <c r="J244" t="str" cm="1">
        <f t="array" ref="J244">IF(LEFT(C244,1)&lt;&gt;"[",_xlfn.TEXTJOIN(", ",TRUE,_xlfn._xlws.FILTER(ROW($C$1:$C$1000),$C$1:$C$1000=C244)),"")</f>
        <v>244, 384</v>
      </c>
    </row>
    <row r="245" spans="2:10" x14ac:dyDescent="0.3">
      <c r="B245">
        <v>245</v>
      </c>
      <c r="C245" t="s">
        <v>99</v>
      </c>
      <c r="D245" s="1" t="s">
        <v>338</v>
      </c>
      <c r="E245" s="1" t="s">
        <v>6</v>
      </c>
      <c r="F245" s="3" t="s">
        <v>339</v>
      </c>
      <c r="G245" s="2" t="s">
        <v>5</v>
      </c>
      <c r="H245" s="1" t="s">
        <v>11</v>
      </c>
      <c r="I245" s="1" t="s">
        <v>10</v>
      </c>
      <c r="J245" t="str" cm="1">
        <f t="array" ref="J245">IF(LEFT(C245,1)&lt;&gt;"[",_xlfn.TEXTJOIN(", ",TRUE,_xlfn._xlws.FILTER(ROW($C$1:$C$1000),$C$1:$C$1000=C245)),"")</f>
        <v>64, 245</v>
      </c>
    </row>
    <row r="246" spans="2:10" x14ac:dyDescent="0.3">
      <c r="B246">
        <v>246</v>
      </c>
      <c r="C246" t="s">
        <v>124</v>
      </c>
      <c r="D246" s="1" t="s">
        <v>178</v>
      </c>
      <c r="E246" s="1" t="s">
        <v>264</v>
      </c>
      <c r="F246" s="3" t="s">
        <v>102</v>
      </c>
      <c r="G246" s="2" t="s">
        <v>61</v>
      </c>
      <c r="H246" s="1" t="s">
        <v>131</v>
      </c>
      <c r="I246" s="1" t="s">
        <v>237</v>
      </c>
      <c r="J246" t="str" cm="1">
        <f t="array" ref="J246">IF(LEFT(C246,1)&lt;&gt;"[",_xlfn.TEXTJOIN(", ",TRUE,_xlfn._xlws.FILTER(ROW($C$1:$C$1000),$C$1:$C$1000=C246)),"")</f>
        <v>88, 246</v>
      </c>
    </row>
    <row r="247" spans="2:10" x14ac:dyDescent="0.3">
      <c r="B247">
        <v>247</v>
      </c>
      <c r="C247" t="s">
        <v>340</v>
      </c>
      <c r="D247" s="1" t="s">
        <v>297</v>
      </c>
      <c r="E247" s="1" t="s">
        <v>186</v>
      </c>
      <c r="F247" s="3" t="s">
        <v>85</v>
      </c>
      <c r="G247" s="2" t="s">
        <v>40</v>
      </c>
      <c r="H247" s="1" t="s">
        <v>263</v>
      </c>
      <c r="I247" s="1" t="s">
        <v>287</v>
      </c>
      <c r="J247" t="str" cm="1">
        <f t="array" ref="J247">IF(LEFT(C247,1)&lt;&gt;"[",_xlfn.TEXTJOIN(", ",TRUE,_xlfn._xlws.FILTER(ROW($C$1:$C$1000),$C$1:$C$1000=C247)),"")</f>
        <v>247, 452</v>
      </c>
    </row>
    <row r="248" spans="2:10" x14ac:dyDescent="0.3">
      <c r="B248">
        <v>248</v>
      </c>
      <c r="C248" t="s">
        <v>341</v>
      </c>
      <c r="D248" s="1" t="s">
        <v>4</v>
      </c>
      <c r="E248" s="1" t="s">
        <v>4</v>
      </c>
      <c r="F248" s="3" t="s">
        <v>4</v>
      </c>
      <c r="G248" s="2" t="s">
        <v>342</v>
      </c>
      <c r="H248" s="1" t="s">
        <v>342</v>
      </c>
      <c r="I248" s="1" t="s">
        <v>342</v>
      </c>
      <c r="J248" t="str" cm="1">
        <f t="array" ref="J248">IF(LEFT(C248,1)&lt;&gt;"[",_xlfn.TEXTJOIN(", ",TRUE,_xlfn._xlws.FILTER(ROW($C$1:$C$1000),$C$1:$C$1000=C248)),"")</f>
        <v>248, 326</v>
      </c>
    </row>
    <row r="249" spans="2:10" x14ac:dyDescent="0.3">
      <c r="B249">
        <v>249</v>
      </c>
      <c r="C249" t="s">
        <v>343</v>
      </c>
      <c r="D249" s="1" t="s">
        <v>136</v>
      </c>
      <c r="E249" s="1" t="s">
        <v>141</v>
      </c>
      <c r="F249" s="3" t="s">
        <v>264</v>
      </c>
      <c r="G249" s="2" t="s">
        <v>171</v>
      </c>
      <c r="H249" s="1" t="s">
        <v>233</v>
      </c>
      <c r="I249" s="1" t="s">
        <v>178</v>
      </c>
      <c r="J249" t="str" cm="1">
        <f t="array" ref="J249">IF(LEFT(C249,1)&lt;&gt;"[",_xlfn.TEXTJOIN(", ",TRUE,_xlfn._xlws.FILTER(ROW($C$1:$C$1000),$C$1:$C$1000=C249)),"")</f>
        <v>249</v>
      </c>
    </row>
    <row r="250" spans="2:10" x14ac:dyDescent="0.3">
      <c r="B250">
        <v>250</v>
      </c>
      <c r="C250" t="s">
        <v>46</v>
      </c>
      <c r="D250" s="1" t="s">
        <v>312</v>
      </c>
      <c r="E250" s="1" t="s">
        <v>279</v>
      </c>
      <c r="F250" s="3" t="s">
        <v>48</v>
      </c>
      <c r="G250" s="2" t="s">
        <v>63</v>
      </c>
      <c r="H250" s="1" t="s">
        <v>231</v>
      </c>
      <c r="I250" s="1" t="s">
        <v>47</v>
      </c>
      <c r="J250" t="str" cm="1">
        <f t="array" ref="J250">IF(LEFT(C250,1)&lt;&gt;"[",_xlfn.TEXTJOIN(", ",TRUE,_xlfn._xlws.FILTER(ROW($C$1:$C$1000),$C$1:$C$1000=C250)),"")</f>
        <v>21, 250</v>
      </c>
    </row>
    <row r="251" spans="2:10" x14ac:dyDescent="0.3">
      <c r="B251">
        <v>251</v>
      </c>
      <c r="C251" t="s">
        <v>344</v>
      </c>
      <c r="D251" s="1" t="s">
        <v>338</v>
      </c>
      <c r="E251" s="1" t="s">
        <v>174</v>
      </c>
      <c r="F251" s="3" t="s">
        <v>300</v>
      </c>
      <c r="G251" s="2" t="s">
        <v>131</v>
      </c>
      <c r="H251" s="1" t="s">
        <v>18</v>
      </c>
      <c r="I251" s="1" t="s">
        <v>204</v>
      </c>
      <c r="J251" t="str" cm="1">
        <f t="array" ref="J251">IF(LEFT(C251,1)&lt;&gt;"[",_xlfn.TEXTJOIN(", ",TRUE,_xlfn._xlws.FILTER(ROW($C$1:$C$1000),$C$1:$C$1000=C251)),"")</f>
        <v>251</v>
      </c>
    </row>
    <row r="252" spans="2:10" x14ac:dyDescent="0.3">
      <c r="B252">
        <v>252</v>
      </c>
      <c r="C252" t="s">
        <v>345</v>
      </c>
      <c r="D252" s="1" t="s">
        <v>25</v>
      </c>
      <c r="E252" s="1" t="s">
        <v>183</v>
      </c>
      <c r="F252" s="3" t="s">
        <v>40</v>
      </c>
      <c r="G252" s="2" t="s">
        <v>197</v>
      </c>
      <c r="H252" s="1" t="s">
        <v>227</v>
      </c>
      <c r="I252" s="1" t="s">
        <v>202</v>
      </c>
      <c r="J252" t="str" cm="1">
        <f t="array" ref="J252">IF(LEFT(C252,1)&lt;&gt;"[",_xlfn.TEXTJOIN(", ",TRUE,_xlfn._xlws.FILTER(ROW($C$1:$C$1000),$C$1:$C$1000=C252)),"")</f>
        <v>252, 438</v>
      </c>
    </row>
    <row r="253" spans="2:10" x14ac:dyDescent="0.3">
      <c r="B253">
        <v>253</v>
      </c>
      <c r="C253" t="s">
        <v>72</v>
      </c>
      <c r="D253" s="1" t="s">
        <v>169</v>
      </c>
      <c r="E253" s="1" t="s">
        <v>3</v>
      </c>
      <c r="F253" s="3" t="s">
        <v>32</v>
      </c>
      <c r="G253" s="2" t="s">
        <v>204</v>
      </c>
      <c r="H253" s="1" t="s">
        <v>346</v>
      </c>
      <c r="I253" s="1" t="s">
        <v>347</v>
      </c>
      <c r="J253" t="str" cm="1">
        <f t="array" ref="J253">IF(LEFT(C253,1)&lt;&gt;"[",_xlfn.TEXTJOIN(", ",TRUE,_xlfn._xlws.FILTER(ROW($C$1:$C$1000),$C$1:$C$1000=C253)),"")</f>
        <v>39, 253</v>
      </c>
    </row>
    <row r="254" spans="2:10" x14ac:dyDescent="0.3">
      <c r="B254">
        <v>254</v>
      </c>
      <c r="C254" t="s">
        <v>348</v>
      </c>
      <c r="D254" s="1" t="s">
        <v>9</v>
      </c>
      <c r="E254" s="1" t="s">
        <v>61</v>
      </c>
      <c r="F254" s="3" t="s">
        <v>21</v>
      </c>
      <c r="G254" s="2" t="s">
        <v>349</v>
      </c>
      <c r="H254" s="1" t="s">
        <v>3</v>
      </c>
      <c r="I254" s="1" t="s">
        <v>47</v>
      </c>
      <c r="J254" t="str" cm="1">
        <f t="array" ref="J254">IF(LEFT(C254,1)&lt;&gt;"[",_xlfn.TEXTJOIN(", ",TRUE,_xlfn._xlws.FILTER(ROW($C$1:$C$1000),$C$1:$C$1000=C254)),"")</f>
        <v>254</v>
      </c>
    </row>
    <row r="255" spans="2:10" x14ac:dyDescent="0.3">
      <c r="B255">
        <v>255</v>
      </c>
      <c r="C255" t="s">
        <v>90</v>
      </c>
      <c r="D255" s="1" t="s">
        <v>3</v>
      </c>
      <c r="E255" s="1" t="s">
        <v>4</v>
      </c>
      <c r="F255" s="3" t="s">
        <v>2</v>
      </c>
      <c r="G255" s="2" t="s">
        <v>350</v>
      </c>
      <c r="H255" s="1" t="s">
        <v>350</v>
      </c>
      <c r="I255" s="1" t="s">
        <v>350</v>
      </c>
      <c r="J255" t="str" cm="1">
        <f t="array" ref="J255">IF(LEFT(C255,1)&lt;&gt;"[",_xlfn.TEXTJOIN(", ",TRUE,_xlfn._xlws.FILTER(ROW($C$1:$C$1000),$C$1:$C$1000=C255)),"")</f>
        <v>56, 255</v>
      </c>
    </row>
    <row r="256" spans="2:10" x14ac:dyDescent="0.3">
      <c r="B256">
        <v>256</v>
      </c>
      <c r="C256" t="s">
        <v>351</v>
      </c>
      <c r="D256" s="1" t="s">
        <v>23</v>
      </c>
      <c r="E256" s="1" t="s">
        <v>5</v>
      </c>
      <c r="F256" s="3" t="s">
        <v>21</v>
      </c>
      <c r="G256" s="2" t="s">
        <v>25</v>
      </c>
      <c r="H256" s="1" t="s">
        <v>140</v>
      </c>
      <c r="I256" s="1" t="s">
        <v>11</v>
      </c>
      <c r="J256" t="str" cm="1">
        <f t="array" ref="J256">IF(LEFT(C256,1)&lt;&gt;"[",_xlfn.TEXTJOIN(", ",TRUE,_xlfn._xlws.FILTER(ROW($C$1:$C$1000),$C$1:$C$1000=C256)),"")</f>
        <v>256</v>
      </c>
    </row>
    <row r="257" spans="2:10" x14ac:dyDescent="0.3">
      <c r="B257">
        <v>257</v>
      </c>
      <c r="C257" t="s">
        <v>112</v>
      </c>
      <c r="D257" s="1" t="s">
        <v>18</v>
      </c>
      <c r="E257" s="1" t="s">
        <v>183</v>
      </c>
      <c r="F257" s="3" t="s">
        <v>44</v>
      </c>
      <c r="G257" s="2" t="s">
        <v>297</v>
      </c>
      <c r="H257" s="1" t="s">
        <v>204</v>
      </c>
      <c r="I257" s="1" t="s">
        <v>269</v>
      </c>
      <c r="J257" t="str" cm="1">
        <f t="array" ref="J257">IF(LEFT(C257,1)&lt;&gt;"[",_xlfn.TEXTJOIN(", ",TRUE,_xlfn._xlws.FILTER(ROW($C$1:$C$1000),$C$1:$C$1000=C257)),"")</f>
        <v>76, 257</v>
      </c>
    </row>
    <row r="258" spans="2:10" x14ac:dyDescent="0.3">
      <c r="B258">
        <v>258</v>
      </c>
      <c r="C258" t="s">
        <v>352</v>
      </c>
      <c r="D258" s="1" t="s">
        <v>252</v>
      </c>
      <c r="E258" s="1" t="s">
        <v>6</v>
      </c>
      <c r="F258" s="3" t="s">
        <v>15</v>
      </c>
      <c r="G258" s="2" t="s">
        <v>209</v>
      </c>
      <c r="H258" s="1" t="s">
        <v>4</v>
      </c>
      <c r="I258" s="1" t="s">
        <v>174</v>
      </c>
      <c r="J258" t="str" cm="1">
        <f t="array" ref="J258">IF(LEFT(C258,1)&lt;&gt;"[",_xlfn.TEXTJOIN(", ",TRUE,_xlfn._xlws.FILTER(ROW($C$1:$C$1000),$C$1:$C$1000=C258)),"")</f>
        <v/>
      </c>
    </row>
    <row r="259" spans="2:10" x14ac:dyDescent="0.3">
      <c r="B259">
        <v>259</v>
      </c>
      <c r="C259" t="s">
        <v>62</v>
      </c>
      <c r="D259" s="1" t="s">
        <v>204</v>
      </c>
      <c r="E259" s="1" t="s">
        <v>325</v>
      </c>
      <c r="F259" s="3" t="s">
        <v>350</v>
      </c>
      <c r="G259" s="2" t="s">
        <v>218</v>
      </c>
      <c r="H259" s="1" t="s">
        <v>328</v>
      </c>
      <c r="I259" s="1" t="s">
        <v>63</v>
      </c>
      <c r="J259" t="str" cm="1">
        <f t="array" ref="J259">IF(LEFT(C259,1)&lt;&gt;"[",_xlfn.TEXTJOIN(", ",TRUE,_xlfn._xlws.FILTER(ROW($C$1:$C$1000),$C$1:$C$1000=C259)),"")</f>
        <v>30, 259, 335</v>
      </c>
    </row>
    <row r="260" spans="2:10" x14ac:dyDescent="0.3">
      <c r="B260">
        <v>260</v>
      </c>
      <c r="C260" t="s">
        <v>353</v>
      </c>
      <c r="D260" s="1" t="s">
        <v>25</v>
      </c>
      <c r="E260" s="1" t="s">
        <v>140</v>
      </c>
      <c r="F260" s="3" t="s">
        <v>354</v>
      </c>
      <c r="G260" s="2" t="s">
        <v>18</v>
      </c>
      <c r="H260" s="1" t="s">
        <v>273</v>
      </c>
      <c r="I260" s="1" t="s">
        <v>32</v>
      </c>
      <c r="J260" t="str" cm="1">
        <f t="array" ref="J260">IF(LEFT(C260,1)&lt;&gt;"[",_xlfn.TEXTJOIN(", ",TRUE,_xlfn._xlws.FILTER(ROW($C$1:$C$1000),$C$1:$C$1000=C260)),"")</f>
        <v>260</v>
      </c>
    </row>
    <row r="261" spans="2:10" x14ac:dyDescent="0.3">
      <c r="B261">
        <v>261</v>
      </c>
      <c r="C261" t="s">
        <v>355</v>
      </c>
      <c r="D261" s="1" t="s">
        <v>30</v>
      </c>
      <c r="E261" s="1" t="s">
        <v>61</v>
      </c>
      <c r="F261" s="3" t="s">
        <v>264</v>
      </c>
      <c r="G261" s="2" t="s">
        <v>171</v>
      </c>
      <c r="H261" s="1" t="s">
        <v>176</v>
      </c>
      <c r="I261" s="1" t="s">
        <v>297</v>
      </c>
      <c r="J261" t="str" cm="1">
        <f t="array" ref="J261">IF(LEFT(C261,1)&lt;&gt;"[",_xlfn.TEXTJOIN(", ",TRUE,_xlfn._xlws.FILTER(ROW($C$1:$C$1000),$C$1:$C$1000=C261)),"")</f>
        <v>261</v>
      </c>
    </row>
    <row r="262" spans="2:10" x14ac:dyDescent="0.3">
      <c r="B262">
        <v>262</v>
      </c>
      <c r="C262" t="s">
        <v>107</v>
      </c>
      <c r="D262" s="1" t="s">
        <v>98</v>
      </c>
      <c r="E262" s="1" t="s">
        <v>63</v>
      </c>
      <c r="F262" s="3" t="s">
        <v>356</v>
      </c>
      <c r="G262" s="2" t="s">
        <v>2</v>
      </c>
      <c r="H262" s="1" t="s">
        <v>299</v>
      </c>
      <c r="I262" s="1" t="s">
        <v>4</v>
      </c>
      <c r="J262" t="str" cm="1">
        <f t="array" ref="J262">IF(LEFT(C262,1)&lt;&gt;"[",_xlfn.TEXTJOIN(", ",TRUE,_xlfn._xlws.FILTER(ROW($C$1:$C$1000),$C$1:$C$1000=C262)),"")</f>
        <v>71, 262, 378</v>
      </c>
    </row>
    <row r="263" spans="2:10" x14ac:dyDescent="0.3">
      <c r="B263">
        <v>263</v>
      </c>
      <c r="C263" t="s">
        <v>357</v>
      </c>
      <c r="D263" s="1" t="s">
        <v>278</v>
      </c>
      <c r="E263" s="1" t="s">
        <v>178</v>
      </c>
      <c r="F263" s="3" t="s">
        <v>13</v>
      </c>
      <c r="G263" s="2" t="s">
        <v>186</v>
      </c>
      <c r="H263" s="1" t="s">
        <v>176</v>
      </c>
      <c r="I263" s="1" t="s">
        <v>30</v>
      </c>
      <c r="J263" t="str" cm="1">
        <f t="array" ref="J263">IF(LEFT(C263,1)&lt;&gt;"[",_xlfn.TEXTJOIN(", ",TRUE,_xlfn._xlws.FILTER(ROW($C$1:$C$1000),$C$1:$C$1000=C263)),"")</f>
        <v>263</v>
      </c>
    </row>
    <row r="264" spans="2:10" x14ac:dyDescent="0.3">
      <c r="B264">
        <v>264</v>
      </c>
      <c r="C264" t="s">
        <v>60</v>
      </c>
      <c r="D264" s="1" t="s">
        <v>181</v>
      </c>
      <c r="E264" s="1" t="s">
        <v>183</v>
      </c>
      <c r="F264" s="3" t="s">
        <v>32</v>
      </c>
      <c r="G264" s="2" t="s">
        <v>358</v>
      </c>
      <c r="H264" s="1" t="s">
        <v>61</v>
      </c>
      <c r="I264" s="1" t="s">
        <v>284</v>
      </c>
      <c r="J264" t="str" cm="1">
        <f t="array" ref="J264">IF(LEFT(C264,1)&lt;&gt;"[",_xlfn.TEXTJOIN(", ",TRUE,_xlfn._xlws.FILTER(ROW($C$1:$C$1000),$C$1:$C$1000=C264)),"")</f>
        <v>29, 264</v>
      </c>
    </row>
    <row r="265" spans="2:10" x14ac:dyDescent="0.3">
      <c r="B265">
        <v>265</v>
      </c>
      <c r="C265" t="s">
        <v>359</v>
      </c>
      <c r="D265" s="1" t="s">
        <v>10</v>
      </c>
      <c r="E265" s="1" t="s">
        <v>6</v>
      </c>
      <c r="F265" s="3" t="s">
        <v>204</v>
      </c>
      <c r="G265" s="2" t="s">
        <v>47</v>
      </c>
      <c r="H265" s="1" t="s">
        <v>297</v>
      </c>
      <c r="I265" s="1" t="s">
        <v>44</v>
      </c>
      <c r="J265" t="str" cm="1">
        <f t="array" ref="J265">IF(LEFT(C265,1)&lt;&gt;"[",_xlfn.TEXTJOIN(", ",TRUE,_xlfn._xlws.FILTER(ROW($C$1:$C$1000),$C$1:$C$1000=C265)),"")</f>
        <v>265</v>
      </c>
    </row>
    <row r="266" spans="2:10" x14ac:dyDescent="0.3">
      <c r="B266">
        <v>266</v>
      </c>
      <c r="C266" t="s">
        <v>360</v>
      </c>
      <c r="D266" s="1" t="s">
        <v>244</v>
      </c>
      <c r="E266" s="1" t="s">
        <v>171</v>
      </c>
      <c r="F266" s="3" t="s">
        <v>32</v>
      </c>
      <c r="G266" s="2" t="s">
        <v>245</v>
      </c>
      <c r="H266" s="1" t="s">
        <v>52</v>
      </c>
      <c r="I266" s="1" t="s">
        <v>54</v>
      </c>
      <c r="J266" t="str" cm="1">
        <f t="array" ref="J266">IF(LEFT(C266,1)&lt;&gt;"[",_xlfn.TEXTJOIN(", ",TRUE,_xlfn._xlws.FILTER(ROW($C$1:$C$1000),$C$1:$C$1000=C266)),"")</f>
        <v>266</v>
      </c>
    </row>
    <row r="267" spans="2:10" x14ac:dyDescent="0.3">
      <c r="B267">
        <v>267</v>
      </c>
      <c r="C267" t="s">
        <v>361</v>
      </c>
      <c r="D267" s="1" t="s">
        <v>48</v>
      </c>
      <c r="E267" s="1" t="s">
        <v>10</v>
      </c>
      <c r="F267" s="3" t="s">
        <v>21</v>
      </c>
      <c r="G267" s="2" t="s">
        <v>30</v>
      </c>
      <c r="H267" s="1" t="s">
        <v>174</v>
      </c>
      <c r="I267" s="1" t="s">
        <v>186</v>
      </c>
      <c r="J267" t="str" cm="1">
        <f t="array" ref="J267">IF(LEFT(C267,1)&lt;&gt;"[",_xlfn.TEXTJOIN(", ",TRUE,_xlfn._xlws.FILTER(ROW($C$1:$C$1000),$C$1:$C$1000=C267)),"")</f>
        <v>267, 463</v>
      </c>
    </row>
    <row r="268" spans="2:10" x14ac:dyDescent="0.3">
      <c r="B268">
        <v>268</v>
      </c>
      <c r="C268" t="s">
        <v>362</v>
      </c>
      <c r="D268" s="1" t="s">
        <v>259</v>
      </c>
      <c r="E268" s="1" t="s">
        <v>98</v>
      </c>
      <c r="F268" s="3" t="s">
        <v>102</v>
      </c>
      <c r="G268" s="2" t="s">
        <v>23</v>
      </c>
      <c r="H268" s="1" t="s">
        <v>11</v>
      </c>
      <c r="I268" s="1" t="s">
        <v>63</v>
      </c>
      <c r="J268" t="str" cm="1">
        <f t="array" ref="J268">IF(LEFT(C268,1)&lt;&gt;"[",_xlfn.TEXTJOIN(", ",TRUE,_xlfn._xlws.FILTER(ROW($C$1:$C$1000),$C$1:$C$1000=C268)),"")</f>
        <v/>
      </c>
    </row>
    <row r="269" spans="2:10" x14ac:dyDescent="0.3">
      <c r="B269">
        <v>269</v>
      </c>
      <c r="C269" t="s">
        <v>363</v>
      </c>
      <c r="D269" s="1" t="s">
        <v>244</v>
      </c>
      <c r="E269" s="1" t="s">
        <v>20</v>
      </c>
      <c r="F269" s="3" t="s">
        <v>263</v>
      </c>
      <c r="G269" s="2" t="s">
        <v>85</v>
      </c>
      <c r="H269" s="1" t="s">
        <v>279</v>
      </c>
      <c r="I269" s="1" t="s">
        <v>6</v>
      </c>
      <c r="J269" t="str" cm="1">
        <f t="array" ref="J269">IF(LEFT(C269,1)&lt;&gt;"[",_xlfn.TEXTJOIN(", ",TRUE,_xlfn._xlws.FILTER(ROW($C$1:$C$1000),$C$1:$C$1000=C269)),"")</f>
        <v>269</v>
      </c>
    </row>
    <row r="270" spans="2:10" x14ac:dyDescent="0.3">
      <c r="B270">
        <v>270</v>
      </c>
      <c r="C270" t="s">
        <v>329</v>
      </c>
      <c r="D270" s="1" t="s">
        <v>52</v>
      </c>
      <c r="E270" s="1" t="s">
        <v>10</v>
      </c>
      <c r="F270" s="3" t="s">
        <v>27</v>
      </c>
      <c r="G270" s="2" t="s">
        <v>294</v>
      </c>
      <c r="H270" s="1" t="s">
        <v>171</v>
      </c>
      <c r="I270" s="1" t="s">
        <v>54</v>
      </c>
      <c r="J270" t="str" cm="1">
        <f t="array" ref="J270">IF(LEFT(C270,1)&lt;&gt;"[",_xlfn.TEXTJOIN(", ",TRUE,_xlfn._xlws.FILTER(ROW($C$1:$C$1000),$C$1:$C$1000=C270)),"")</f>
        <v>239, 270</v>
      </c>
    </row>
    <row r="271" spans="2:10" x14ac:dyDescent="0.3">
      <c r="B271">
        <v>271</v>
      </c>
      <c r="C271" t="s">
        <v>31</v>
      </c>
      <c r="D271" s="1" t="s">
        <v>169</v>
      </c>
      <c r="E271" s="1" t="s">
        <v>354</v>
      </c>
      <c r="F271" s="3" t="s">
        <v>304</v>
      </c>
      <c r="G271" s="2" t="s">
        <v>347</v>
      </c>
      <c r="H271" s="1" t="s">
        <v>279</v>
      </c>
      <c r="I271" s="1" t="s">
        <v>32</v>
      </c>
      <c r="J271" t="str" cm="1">
        <f t="array" ref="J271">IF(LEFT(C271,1)&lt;&gt;"[",_xlfn.TEXTJOIN(", ",TRUE,_xlfn._xlws.FILTER(ROW($C$1:$C$1000),$C$1:$C$1000=C271)),"")</f>
        <v>10, 271, 422</v>
      </c>
    </row>
    <row r="272" spans="2:10" x14ac:dyDescent="0.3">
      <c r="B272">
        <v>272</v>
      </c>
      <c r="C272" t="s">
        <v>86</v>
      </c>
      <c r="D272" s="1" t="s">
        <v>10</v>
      </c>
      <c r="E272" s="1" t="s">
        <v>3</v>
      </c>
      <c r="F272" s="3" t="s">
        <v>364</v>
      </c>
      <c r="G272" s="2" t="s">
        <v>328</v>
      </c>
      <c r="H272" s="1" t="s">
        <v>332</v>
      </c>
      <c r="I272" s="1" t="s">
        <v>4</v>
      </c>
      <c r="J272" t="str" cm="1">
        <f t="array" ref="J272">IF(LEFT(C272,1)&lt;&gt;"[",_xlfn.TEXTJOIN(", ",TRUE,_xlfn._xlws.FILTER(ROW($C$1:$C$1000),$C$1:$C$1000=C272)),"")</f>
        <v>52, 272</v>
      </c>
    </row>
    <row r="273" spans="2:10" x14ac:dyDescent="0.3">
      <c r="B273">
        <v>273</v>
      </c>
      <c r="C273" t="s">
        <v>365</v>
      </c>
      <c r="D273" s="1" t="s">
        <v>30</v>
      </c>
      <c r="E273" s="1" t="s">
        <v>178</v>
      </c>
      <c r="F273" s="3" t="s">
        <v>287</v>
      </c>
      <c r="G273" s="2" t="s">
        <v>176</v>
      </c>
      <c r="H273" s="1" t="s">
        <v>264</v>
      </c>
      <c r="I273" s="1" t="s">
        <v>297</v>
      </c>
      <c r="J273" t="str" cm="1">
        <f t="array" ref="J273">IF(LEFT(C273,1)&lt;&gt;"[",_xlfn.TEXTJOIN(", ",TRUE,_xlfn._xlws.FILTER(ROW($C$1:$C$1000),$C$1:$C$1000=C273)),"")</f>
        <v>273</v>
      </c>
    </row>
    <row r="274" spans="2:10" x14ac:dyDescent="0.3">
      <c r="B274">
        <v>274</v>
      </c>
      <c r="C274" t="s">
        <v>366</v>
      </c>
      <c r="D274" s="1" t="s">
        <v>269</v>
      </c>
      <c r="E274" s="1" t="s">
        <v>204</v>
      </c>
      <c r="F274" s="3" t="s">
        <v>21</v>
      </c>
      <c r="G274" s="2" t="s">
        <v>221</v>
      </c>
      <c r="H274" s="1" t="s">
        <v>171</v>
      </c>
      <c r="I274" s="1" t="s">
        <v>235</v>
      </c>
      <c r="J274" t="str" cm="1">
        <f t="array" ref="J274">IF(LEFT(C274,1)&lt;&gt;"[",_xlfn.TEXTJOIN(", ",TRUE,_xlfn._xlws.FILTER(ROW($C$1:$C$1000),$C$1:$C$1000=C274)),"")</f>
        <v>274</v>
      </c>
    </row>
    <row r="275" spans="2:10" x14ac:dyDescent="0.3">
      <c r="B275">
        <v>275</v>
      </c>
      <c r="C275" t="s">
        <v>180</v>
      </c>
      <c r="D275" s="1" t="s">
        <v>10</v>
      </c>
      <c r="E275" s="1" t="s">
        <v>6</v>
      </c>
      <c r="F275" s="3" t="s">
        <v>5</v>
      </c>
      <c r="G275" s="2" t="s">
        <v>280</v>
      </c>
      <c r="H275" s="1" t="s">
        <v>358</v>
      </c>
      <c r="I275" s="1" t="s">
        <v>290</v>
      </c>
      <c r="J275" t="str" cm="1">
        <f t="array" ref="J275">IF(LEFT(C275,1)&lt;&gt;"[",_xlfn.TEXTJOIN(", ",TRUE,_xlfn._xlws.FILTER(ROW($C$1:$C$1000),$C$1:$C$1000=C275)),"")</f>
        <v>134, 275</v>
      </c>
    </row>
    <row r="276" spans="2:10" x14ac:dyDescent="0.3">
      <c r="B276">
        <v>276</v>
      </c>
      <c r="C276" t="s">
        <v>43</v>
      </c>
      <c r="D276" s="1" t="s">
        <v>367</v>
      </c>
      <c r="E276" s="1" t="s">
        <v>25</v>
      </c>
      <c r="F276" s="3" t="s">
        <v>15</v>
      </c>
      <c r="G276" s="2" t="s">
        <v>312</v>
      </c>
      <c r="H276" s="1" t="s">
        <v>44</v>
      </c>
      <c r="I276" s="1" t="s">
        <v>174</v>
      </c>
      <c r="J276" t="str" cm="1">
        <f t="array" ref="J276">IF(LEFT(C276,1)&lt;&gt;"[",_xlfn.TEXTJOIN(", ",TRUE,_xlfn._xlws.FILTER(ROW($C$1:$C$1000),$C$1:$C$1000=C276)),"")</f>
        <v>19, 276</v>
      </c>
    </row>
    <row r="277" spans="2:10" x14ac:dyDescent="0.3">
      <c r="B277">
        <v>277</v>
      </c>
      <c r="C277" t="s">
        <v>368</v>
      </c>
      <c r="D277" s="1" t="s">
        <v>176</v>
      </c>
      <c r="E277" s="1" t="s">
        <v>52</v>
      </c>
      <c r="F277" s="3" t="s">
        <v>297</v>
      </c>
      <c r="G277" s="2" t="s">
        <v>186</v>
      </c>
      <c r="H277" s="1" t="s">
        <v>20</v>
      </c>
      <c r="I277" s="1" t="s">
        <v>284</v>
      </c>
      <c r="J277" t="str" cm="1">
        <f t="array" ref="J277">IF(LEFT(C277,1)&lt;&gt;"[",_xlfn.TEXTJOIN(", ",TRUE,_xlfn._xlws.FILTER(ROW($C$1:$C$1000),$C$1:$C$1000=C277)),"")</f>
        <v>277, 387, 406</v>
      </c>
    </row>
    <row r="278" spans="2:10" x14ac:dyDescent="0.3">
      <c r="B278">
        <v>278</v>
      </c>
      <c r="C278" t="s">
        <v>64</v>
      </c>
      <c r="D278" s="1" t="s">
        <v>37</v>
      </c>
      <c r="E278" s="1" t="s">
        <v>369</v>
      </c>
      <c r="F278" s="3" t="s">
        <v>25</v>
      </c>
      <c r="G278" s="2" t="s">
        <v>11</v>
      </c>
      <c r="H278" s="1" t="s">
        <v>15</v>
      </c>
      <c r="I278" s="1" t="s">
        <v>6</v>
      </c>
      <c r="J278" t="str" cm="1">
        <f t="array" ref="J278">IF(LEFT(C278,1)&lt;&gt;"[",_xlfn.TEXTJOIN(", ",TRUE,_xlfn._xlws.FILTER(ROW($C$1:$C$1000),$C$1:$C$1000=C278)),"")</f>
        <v>31, 278</v>
      </c>
    </row>
    <row r="279" spans="2:10" x14ac:dyDescent="0.3">
      <c r="B279">
        <v>279</v>
      </c>
      <c r="C279" t="s">
        <v>370</v>
      </c>
      <c r="D279" s="1" t="s">
        <v>215</v>
      </c>
      <c r="E279" s="1" t="s">
        <v>20</v>
      </c>
      <c r="F279" s="3" t="s">
        <v>4</v>
      </c>
      <c r="G279" s="2" t="s">
        <v>136</v>
      </c>
      <c r="H279" s="1" t="s">
        <v>2</v>
      </c>
      <c r="I279" s="1" t="s">
        <v>279</v>
      </c>
      <c r="J279" t="str" cm="1">
        <f t="array" ref="J279">IF(LEFT(C279,1)&lt;&gt;"[",_xlfn.TEXTJOIN(", ",TRUE,_xlfn._xlws.FILTER(ROW($C$1:$C$1000),$C$1:$C$1000=C279)),"")</f>
        <v>279</v>
      </c>
    </row>
    <row r="280" spans="2:10" x14ac:dyDescent="0.3">
      <c r="B280">
        <v>280</v>
      </c>
      <c r="C280" t="s">
        <v>371</v>
      </c>
      <c r="D280" s="1" t="s">
        <v>20</v>
      </c>
      <c r="E280" s="1" t="s">
        <v>5</v>
      </c>
      <c r="F280" s="3" t="s">
        <v>98</v>
      </c>
      <c r="G280" s="2" t="s">
        <v>263</v>
      </c>
      <c r="H280" s="1" t="s">
        <v>263</v>
      </c>
      <c r="I280" s="1" t="s">
        <v>263</v>
      </c>
      <c r="J280" t="str" cm="1">
        <f t="array" ref="J280">IF(LEFT(C280,1)&lt;&gt;"[",_xlfn.TEXTJOIN(", ",TRUE,_xlfn._xlws.FILTER(ROW($C$1:$C$1000),$C$1:$C$1000=C280)),"")</f>
        <v/>
      </c>
    </row>
    <row r="281" spans="2:10" x14ac:dyDescent="0.3">
      <c r="B281">
        <v>281</v>
      </c>
      <c r="C281" t="s">
        <v>372</v>
      </c>
      <c r="D281" s="1" t="s">
        <v>47</v>
      </c>
      <c r="E281" s="1" t="s">
        <v>174</v>
      </c>
      <c r="F281" s="3" t="s">
        <v>183</v>
      </c>
      <c r="G281" s="2" t="s">
        <v>47</v>
      </c>
      <c r="H281" s="1" t="s">
        <v>174</v>
      </c>
      <c r="I281" s="1" t="s">
        <v>183</v>
      </c>
      <c r="J281" t="str" cm="1">
        <f t="array" ref="J281">IF(LEFT(C281,1)&lt;&gt;"[",_xlfn.TEXTJOIN(", ",TRUE,_xlfn._xlws.FILTER(ROW($C$1:$C$1000),$C$1:$C$1000=C281)),"")</f>
        <v/>
      </c>
    </row>
    <row r="282" spans="2:10" x14ac:dyDescent="0.3">
      <c r="B282">
        <v>282</v>
      </c>
      <c r="C282" t="s">
        <v>373</v>
      </c>
      <c r="D282" s="1" t="s">
        <v>10</v>
      </c>
      <c r="E282" s="1" t="s">
        <v>5</v>
      </c>
      <c r="F282" s="3" t="s">
        <v>11</v>
      </c>
      <c r="G282" s="2" t="s">
        <v>30</v>
      </c>
      <c r="H282" s="1" t="s">
        <v>47</v>
      </c>
      <c r="I282" s="1" t="s">
        <v>374</v>
      </c>
      <c r="J282" t="str" cm="1">
        <f t="array" ref="J282">IF(LEFT(C282,1)&lt;&gt;"[",_xlfn.TEXTJOIN(", ",TRUE,_xlfn._xlws.FILTER(ROW($C$1:$C$1000),$C$1:$C$1000=C282)),"")</f>
        <v/>
      </c>
    </row>
    <row r="283" spans="2:10" x14ac:dyDescent="0.3">
      <c r="B283">
        <v>283</v>
      </c>
      <c r="C283" t="s">
        <v>375</v>
      </c>
      <c r="D283" s="1" t="s">
        <v>210</v>
      </c>
      <c r="E283" s="1" t="s">
        <v>5</v>
      </c>
      <c r="F283" s="3" t="s">
        <v>15</v>
      </c>
      <c r="G283" s="2" t="s">
        <v>209</v>
      </c>
      <c r="H283" s="1" t="s">
        <v>10</v>
      </c>
      <c r="I283" s="1" t="s">
        <v>63</v>
      </c>
      <c r="J283" t="str" cm="1">
        <f t="array" ref="J283">IF(LEFT(C283,1)&lt;&gt;"[",_xlfn.TEXTJOIN(", ",TRUE,_xlfn._xlws.FILTER(ROW($C$1:$C$1000),$C$1:$C$1000=C283)),"")</f>
        <v/>
      </c>
    </row>
    <row r="284" spans="2:10" x14ac:dyDescent="0.3">
      <c r="B284">
        <v>284</v>
      </c>
      <c r="C284" t="s">
        <v>376</v>
      </c>
      <c r="D284" s="1" t="s">
        <v>204</v>
      </c>
      <c r="E284" s="1" t="s">
        <v>63</v>
      </c>
      <c r="F284" s="3" t="s">
        <v>4</v>
      </c>
      <c r="G284" s="2" t="s">
        <v>59</v>
      </c>
      <c r="H284" s="1" t="s">
        <v>2</v>
      </c>
      <c r="I284" s="1" t="s">
        <v>9</v>
      </c>
      <c r="J284" t="str" cm="1">
        <f t="array" ref="J284">IF(LEFT(C284,1)&lt;&gt;"[",_xlfn.TEXTJOIN(", ",TRUE,_xlfn._xlws.FILTER(ROW($C$1:$C$1000),$C$1:$C$1000=C284)),"")</f>
        <v/>
      </c>
    </row>
    <row r="285" spans="2:10" x14ac:dyDescent="0.3">
      <c r="B285">
        <v>285</v>
      </c>
      <c r="C285" t="s">
        <v>377</v>
      </c>
      <c r="D285" s="1" t="s">
        <v>9</v>
      </c>
      <c r="E285" s="1" t="s">
        <v>17</v>
      </c>
      <c r="F285" s="3" t="s">
        <v>4</v>
      </c>
      <c r="G285" s="2" t="s">
        <v>215</v>
      </c>
      <c r="H285" s="1" t="s">
        <v>202</v>
      </c>
      <c r="I285" s="1" t="s">
        <v>47</v>
      </c>
      <c r="J285" t="str" cm="1">
        <f t="array" ref="J285">IF(LEFT(C285,1)&lt;&gt;"[",_xlfn.TEXTJOIN(", ",TRUE,_xlfn._xlws.FILTER(ROW($C$1:$C$1000),$C$1:$C$1000=C285)),"")</f>
        <v/>
      </c>
    </row>
    <row r="286" spans="2:10" x14ac:dyDescent="0.3">
      <c r="B286">
        <v>286</v>
      </c>
      <c r="C286" t="s">
        <v>378</v>
      </c>
      <c r="D286" s="1" t="s">
        <v>263</v>
      </c>
      <c r="E286" s="1" t="s">
        <v>20</v>
      </c>
      <c r="F286" s="3" t="s">
        <v>379</v>
      </c>
      <c r="G286" s="2" t="s">
        <v>11</v>
      </c>
      <c r="H286" s="1" t="s">
        <v>15</v>
      </c>
      <c r="I286" s="1" t="s">
        <v>6</v>
      </c>
      <c r="J286" t="str" cm="1">
        <f t="array" ref="J286">IF(LEFT(C286,1)&lt;&gt;"[",_xlfn.TEXTJOIN(", ",TRUE,_xlfn._xlws.FILTER(ROW($C$1:$C$1000),$C$1:$C$1000=C286)),"")</f>
        <v/>
      </c>
    </row>
    <row r="287" spans="2:10" x14ac:dyDescent="0.3">
      <c r="B287">
        <v>287</v>
      </c>
      <c r="C287" t="s">
        <v>380</v>
      </c>
      <c r="D287" s="1" t="s">
        <v>14</v>
      </c>
      <c r="E287" s="1" t="s">
        <v>259</v>
      </c>
      <c r="F287" s="3" t="s">
        <v>40</v>
      </c>
      <c r="G287" s="2" t="s">
        <v>52</v>
      </c>
      <c r="H287" s="1" t="s">
        <v>183</v>
      </c>
      <c r="I287" s="1" t="s">
        <v>21</v>
      </c>
      <c r="J287" t="str" cm="1">
        <f t="array" ref="J287">IF(LEFT(C287,1)&lt;&gt;"[",_xlfn.TEXTJOIN(", ",TRUE,_xlfn._xlws.FILTER(ROW($C$1:$C$1000),$C$1:$C$1000=C287)),"")</f>
        <v/>
      </c>
    </row>
    <row r="288" spans="2:10" x14ac:dyDescent="0.3">
      <c r="B288">
        <v>288</v>
      </c>
      <c r="C288" t="s">
        <v>128</v>
      </c>
      <c r="D288" s="1" t="s">
        <v>169</v>
      </c>
      <c r="E288" s="1" t="s">
        <v>5</v>
      </c>
      <c r="F288" s="3" t="s">
        <v>11</v>
      </c>
      <c r="G288" s="2" t="s">
        <v>381</v>
      </c>
      <c r="H288" s="1" t="s">
        <v>367</v>
      </c>
      <c r="I288" s="1" t="s">
        <v>98</v>
      </c>
      <c r="J288" t="str" cm="1">
        <f t="array" ref="J288">IF(LEFT(C288,1)&lt;&gt;"[",_xlfn.TEXTJOIN(", ",TRUE,_xlfn._xlws.FILTER(ROW($C$1:$C$1000),$C$1:$C$1000=C288)),"")</f>
        <v>92, 288</v>
      </c>
    </row>
    <row r="289" spans="2:10" x14ac:dyDescent="0.3">
      <c r="B289">
        <v>289</v>
      </c>
      <c r="C289" t="s">
        <v>71</v>
      </c>
      <c r="D289" s="1" t="s">
        <v>183</v>
      </c>
      <c r="E289" s="1" t="s">
        <v>174</v>
      </c>
      <c r="F289" s="3" t="s">
        <v>27</v>
      </c>
      <c r="G289" s="2" t="s">
        <v>218</v>
      </c>
      <c r="H289" s="1" t="s">
        <v>48</v>
      </c>
      <c r="I289" s="1" t="s">
        <v>312</v>
      </c>
      <c r="J289" t="str" cm="1">
        <f t="array" ref="J289">IF(LEFT(C289,1)&lt;&gt;"[",_xlfn.TEXTJOIN(", ",TRUE,_xlfn._xlws.FILTER(ROW($C$1:$C$1000),$C$1:$C$1000=C289)),"")</f>
        <v>38, 289</v>
      </c>
    </row>
    <row r="290" spans="2:10" x14ac:dyDescent="0.3">
      <c r="B290">
        <v>290</v>
      </c>
      <c r="C290" t="s">
        <v>382</v>
      </c>
      <c r="D290" s="1" t="s">
        <v>354</v>
      </c>
      <c r="E290" s="1" t="s">
        <v>176</v>
      </c>
      <c r="F290" s="3" t="s">
        <v>47</v>
      </c>
      <c r="G290" s="2" t="s">
        <v>349</v>
      </c>
      <c r="H290" s="1" t="s">
        <v>349</v>
      </c>
      <c r="I290" s="1" t="s">
        <v>349</v>
      </c>
      <c r="J290" t="str" cm="1">
        <f t="array" ref="J290">IF(LEFT(C290,1)&lt;&gt;"[",_xlfn.TEXTJOIN(", ",TRUE,_xlfn._xlws.FILTER(ROW($C$1:$C$1000),$C$1:$C$1000=C290)),"")</f>
        <v>290</v>
      </c>
    </row>
    <row r="291" spans="2:10" x14ac:dyDescent="0.3">
      <c r="B291">
        <v>291</v>
      </c>
      <c r="C291" t="s">
        <v>138</v>
      </c>
      <c r="D291" s="1" t="s">
        <v>47</v>
      </c>
      <c r="E291" s="1" t="s">
        <v>364</v>
      </c>
      <c r="F291" s="3" t="s">
        <v>98</v>
      </c>
      <c r="G291" s="2" t="s">
        <v>3</v>
      </c>
      <c r="H291" s="1" t="s">
        <v>297</v>
      </c>
      <c r="I291" s="1" t="s">
        <v>131</v>
      </c>
      <c r="J291" t="str" cm="1">
        <f t="array" ref="J291">IF(LEFT(C291,1)&lt;&gt;"[",_xlfn.TEXTJOIN(", ",TRUE,_xlfn._xlws.FILTER(ROW($C$1:$C$1000),$C$1:$C$1000=C291)),"")</f>
        <v>100, 291, 336</v>
      </c>
    </row>
    <row r="292" spans="2:10" x14ac:dyDescent="0.3">
      <c r="B292">
        <v>292</v>
      </c>
      <c r="C292" t="s">
        <v>152</v>
      </c>
      <c r="D292" s="1" t="s">
        <v>11</v>
      </c>
      <c r="E292" s="1" t="s">
        <v>6</v>
      </c>
      <c r="F292" s="3" t="s">
        <v>4</v>
      </c>
      <c r="G292" s="2" t="s">
        <v>322</v>
      </c>
      <c r="H292" s="1" t="s">
        <v>264</v>
      </c>
      <c r="I292" s="1" t="s">
        <v>17</v>
      </c>
      <c r="J292" t="str" cm="1">
        <f t="array" ref="J292">IF(LEFT(C292,1)&lt;&gt;"[",_xlfn.TEXTJOIN(", ",TRUE,_xlfn._xlws.FILTER(ROW($C$1:$C$1000),$C$1:$C$1000=C292)),"")</f>
        <v>112, 292, 462</v>
      </c>
    </row>
    <row r="293" spans="2:10" x14ac:dyDescent="0.3">
      <c r="B293">
        <v>293</v>
      </c>
      <c r="C293" t="s">
        <v>149</v>
      </c>
      <c r="D293" s="1" t="s">
        <v>98</v>
      </c>
      <c r="E293" s="1" t="s">
        <v>15</v>
      </c>
      <c r="F293" s="3" t="s">
        <v>4</v>
      </c>
      <c r="G293" s="2" t="s">
        <v>209</v>
      </c>
      <c r="H293" s="1" t="s">
        <v>63</v>
      </c>
      <c r="I293" s="1" t="s">
        <v>11</v>
      </c>
      <c r="J293" t="str" cm="1">
        <f t="array" ref="J293">IF(LEFT(C293,1)&lt;&gt;"[",_xlfn.TEXTJOIN(", ",TRUE,_xlfn._xlws.FILTER(ROW($C$1:$C$1000),$C$1:$C$1000=C293)),"")</f>
        <v>109, 293</v>
      </c>
    </row>
    <row r="294" spans="2:10" x14ac:dyDescent="0.3">
      <c r="B294">
        <v>294</v>
      </c>
      <c r="C294" t="s">
        <v>383</v>
      </c>
      <c r="D294" s="1" t="s">
        <v>15</v>
      </c>
      <c r="E294" s="1" t="s">
        <v>6</v>
      </c>
      <c r="F294" s="3" t="s">
        <v>10</v>
      </c>
      <c r="G294" s="2" t="s">
        <v>263</v>
      </c>
      <c r="H294" s="1" t="s">
        <v>30</v>
      </c>
      <c r="I294" s="1" t="s">
        <v>287</v>
      </c>
      <c r="J294" t="str" cm="1">
        <f t="array" ref="J294">IF(LEFT(C294,1)&lt;&gt;"[",_xlfn.TEXTJOIN(", ",TRUE,_xlfn._xlws.FILTER(ROW($C$1:$C$1000),$C$1:$C$1000=C294)),"")</f>
        <v>294</v>
      </c>
    </row>
    <row r="295" spans="2:10" x14ac:dyDescent="0.3">
      <c r="B295">
        <v>295</v>
      </c>
      <c r="C295" t="s">
        <v>159</v>
      </c>
      <c r="D295" s="1" t="s">
        <v>384</v>
      </c>
      <c r="E295" s="1" t="s">
        <v>227</v>
      </c>
      <c r="F295" s="3" t="s">
        <v>174</v>
      </c>
      <c r="G295" s="2" t="s">
        <v>3</v>
      </c>
      <c r="H295" s="1" t="s">
        <v>183</v>
      </c>
      <c r="I295" s="1" t="s">
        <v>2</v>
      </c>
      <c r="J295" t="str" cm="1">
        <f t="array" ref="J295">IF(LEFT(C295,1)&lt;&gt;"[",_xlfn.TEXTJOIN(", ",TRUE,_xlfn._xlws.FILTER(ROW($C$1:$C$1000),$C$1:$C$1000=C295)),"")</f>
        <v>119, 295</v>
      </c>
    </row>
    <row r="296" spans="2:10" x14ac:dyDescent="0.3">
      <c r="B296">
        <v>296</v>
      </c>
      <c r="C296" t="s">
        <v>224</v>
      </c>
      <c r="D296" s="1" t="s">
        <v>5</v>
      </c>
      <c r="E296" s="1" t="s">
        <v>11</v>
      </c>
      <c r="F296" s="3" t="s">
        <v>98</v>
      </c>
      <c r="G296" s="2" t="s">
        <v>63</v>
      </c>
      <c r="H296" s="1" t="s">
        <v>313</v>
      </c>
      <c r="I296" s="1" t="s">
        <v>385</v>
      </c>
      <c r="J296" t="str" cm="1">
        <f t="array" ref="J296">IF(LEFT(C296,1)&lt;&gt;"[",_xlfn.TEXTJOIN(", ",TRUE,_xlfn._xlws.FILTER(ROW($C$1:$C$1000),$C$1:$C$1000=C296)),"")</f>
        <v>158, 296</v>
      </c>
    </row>
    <row r="297" spans="2:10" x14ac:dyDescent="0.3">
      <c r="B297">
        <v>297</v>
      </c>
      <c r="C297" t="s">
        <v>173</v>
      </c>
      <c r="D297" s="1" t="s">
        <v>44</v>
      </c>
      <c r="E297" s="1" t="s">
        <v>174</v>
      </c>
      <c r="F297" s="3" t="s">
        <v>32</v>
      </c>
      <c r="G297" s="2" t="s">
        <v>317</v>
      </c>
      <c r="H297" s="1" t="s">
        <v>317</v>
      </c>
      <c r="I297" s="1" t="s">
        <v>317</v>
      </c>
      <c r="J297" t="str" cm="1">
        <f t="array" ref="J297">IF(LEFT(C297,1)&lt;&gt;"[",_xlfn.TEXTJOIN(", ",TRUE,_xlfn._xlws.FILTER(ROW($C$1:$C$1000),$C$1:$C$1000=C297)),"")</f>
        <v>130, 297</v>
      </c>
    </row>
    <row r="298" spans="2:10" x14ac:dyDescent="0.3">
      <c r="B298">
        <v>298</v>
      </c>
      <c r="C298" t="s">
        <v>96</v>
      </c>
      <c r="D298" s="1" t="s">
        <v>11</v>
      </c>
      <c r="E298" s="1" t="s">
        <v>5</v>
      </c>
      <c r="F298" s="3" t="s">
        <v>183</v>
      </c>
      <c r="G298" s="2" t="s">
        <v>386</v>
      </c>
      <c r="H298" s="1" t="s">
        <v>27</v>
      </c>
      <c r="I298" s="1" t="s">
        <v>23</v>
      </c>
      <c r="J298" t="str" cm="1">
        <f t="array" ref="J298">IF(LEFT(C298,1)&lt;&gt;"[",_xlfn.TEXTJOIN(", ",TRUE,_xlfn._xlws.FILTER(ROW($C$1:$C$1000),$C$1:$C$1000=C298)),"")</f>
        <v>62, 298</v>
      </c>
    </row>
    <row r="299" spans="2:10" x14ac:dyDescent="0.3">
      <c r="B299">
        <v>299</v>
      </c>
      <c r="C299" t="s">
        <v>114</v>
      </c>
      <c r="D299" s="1" t="s">
        <v>338</v>
      </c>
      <c r="E299" s="1" t="s">
        <v>204</v>
      </c>
      <c r="F299" s="3" t="s">
        <v>3</v>
      </c>
      <c r="G299" s="2" t="s">
        <v>15</v>
      </c>
      <c r="H299" s="1" t="s">
        <v>11</v>
      </c>
      <c r="I299" s="1" t="s">
        <v>23</v>
      </c>
      <c r="J299" t="str" cm="1">
        <f t="array" ref="J299">IF(LEFT(C299,1)&lt;&gt;"[",_xlfn.TEXTJOIN(", ",TRUE,_xlfn._xlws.FILTER(ROW($C$1:$C$1000),$C$1:$C$1000=C299)),"")</f>
        <v>78, 299</v>
      </c>
    </row>
    <row r="300" spans="2:10" x14ac:dyDescent="0.3">
      <c r="B300">
        <v>300</v>
      </c>
      <c r="C300" t="s">
        <v>387</v>
      </c>
      <c r="D300" s="1" t="s">
        <v>192</v>
      </c>
      <c r="E300" s="1" t="s">
        <v>11</v>
      </c>
      <c r="F300" s="3" t="s">
        <v>98</v>
      </c>
      <c r="G300" s="2" t="s">
        <v>191</v>
      </c>
      <c r="H300" s="1" t="s">
        <v>388</v>
      </c>
      <c r="I300" s="1" t="s">
        <v>308</v>
      </c>
      <c r="J300" t="str" cm="1">
        <f t="array" ref="J300">IF(LEFT(C300,1)&lt;&gt;"[",_xlfn.TEXTJOIN(", ",TRUE,_xlfn._xlws.FILTER(ROW($C$1:$C$1000),$C$1:$C$1000=C300)),"")</f>
        <v/>
      </c>
    </row>
    <row r="301" spans="2:10" x14ac:dyDescent="0.3">
      <c r="B301">
        <v>301</v>
      </c>
      <c r="C301" t="s">
        <v>84</v>
      </c>
      <c r="D301" s="1" t="s">
        <v>297</v>
      </c>
      <c r="E301" s="1" t="s">
        <v>25</v>
      </c>
      <c r="F301" s="3" t="s">
        <v>85</v>
      </c>
      <c r="G301" s="2" t="s">
        <v>48</v>
      </c>
      <c r="H301" s="1" t="s">
        <v>30</v>
      </c>
      <c r="I301" s="1" t="s">
        <v>7</v>
      </c>
      <c r="J301" t="str" cm="1">
        <f t="array" ref="J301">IF(LEFT(C301,1)&lt;&gt;"[",_xlfn.TEXTJOIN(", ",TRUE,_xlfn._xlws.FILTER(ROW($C$1:$C$1000),$C$1:$C$1000=C301)),"")</f>
        <v>51, 301</v>
      </c>
    </row>
    <row r="302" spans="2:10" x14ac:dyDescent="0.3">
      <c r="B302">
        <v>302</v>
      </c>
      <c r="C302" t="s">
        <v>67</v>
      </c>
      <c r="D302" s="1" t="s">
        <v>27</v>
      </c>
      <c r="E302" s="1" t="s">
        <v>244</v>
      </c>
      <c r="F302" s="3" t="s">
        <v>339</v>
      </c>
      <c r="G302" s="2" t="s">
        <v>389</v>
      </c>
      <c r="H302" s="1" t="s">
        <v>52</v>
      </c>
      <c r="I302" s="1" t="s">
        <v>390</v>
      </c>
      <c r="J302" t="str" cm="1">
        <f t="array" ref="J302">IF(LEFT(C302,1)&lt;&gt;"[",_xlfn.TEXTJOIN(", ",TRUE,_xlfn._xlws.FILTER(ROW($C$1:$C$1000),$C$1:$C$1000=C302)),"")</f>
        <v>34, 302</v>
      </c>
    </row>
    <row r="303" spans="2:10" x14ac:dyDescent="0.3">
      <c r="B303">
        <v>303</v>
      </c>
      <c r="C303" t="s">
        <v>1</v>
      </c>
      <c r="D303" s="1" t="s">
        <v>6</v>
      </c>
      <c r="E303" s="1" t="s">
        <v>5</v>
      </c>
      <c r="F303" s="3" t="s">
        <v>4</v>
      </c>
      <c r="G303" s="2" t="s">
        <v>178</v>
      </c>
      <c r="H303" s="1" t="s">
        <v>233</v>
      </c>
      <c r="I303" s="1" t="s">
        <v>231</v>
      </c>
      <c r="J303" t="str" cm="1">
        <f t="array" ref="J303">IF(LEFT(C303,1)&lt;&gt;"[",_xlfn.TEXTJOIN(", ",TRUE,_xlfn._xlws.FILTER(ROW($C$1:$C$1000),$C$1:$C$1000=C303)),"")</f>
        <v>1, 303</v>
      </c>
    </row>
    <row r="304" spans="2:10" x14ac:dyDescent="0.3">
      <c r="B304">
        <v>304</v>
      </c>
      <c r="C304" t="s">
        <v>108</v>
      </c>
      <c r="D304" s="1" t="s">
        <v>11</v>
      </c>
      <c r="E304" s="1" t="s">
        <v>10</v>
      </c>
      <c r="F304" s="3" t="s">
        <v>5</v>
      </c>
      <c r="G304" s="2" t="s">
        <v>391</v>
      </c>
      <c r="H304" s="1" t="s">
        <v>392</v>
      </c>
      <c r="I304" s="1" t="s">
        <v>297</v>
      </c>
      <c r="J304" t="str" cm="1">
        <f t="array" ref="J304">IF(LEFT(C304,1)&lt;&gt;"[",_xlfn.TEXTJOIN(", ",TRUE,_xlfn._xlws.FILTER(ROW($C$1:$C$1000),$C$1:$C$1000=C304)),"")</f>
        <v>72, 304</v>
      </c>
    </row>
    <row r="305" spans="2:10" x14ac:dyDescent="0.3">
      <c r="B305">
        <v>305</v>
      </c>
      <c r="C305" t="s">
        <v>148</v>
      </c>
      <c r="D305" s="1" t="s">
        <v>28</v>
      </c>
      <c r="E305" s="1" t="s">
        <v>271</v>
      </c>
      <c r="F305" s="3" t="s">
        <v>292</v>
      </c>
      <c r="G305" s="2" t="s">
        <v>5</v>
      </c>
      <c r="H305" s="1" t="s">
        <v>204</v>
      </c>
      <c r="I305" s="1" t="s">
        <v>169</v>
      </c>
      <c r="J305" t="str" cm="1">
        <f t="array" ref="J305">IF(LEFT(C305,1)&lt;&gt;"[",_xlfn.TEXTJOIN(", ",TRUE,_xlfn._xlws.FILTER(ROW($C$1:$C$1000),$C$1:$C$1000=C305)),"")</f>
        <v>108, 305</v>
      </c>
    </row>
    <row r="306" spans="2:10" x14ac:dyDescent="0.3">
      <c r="B306">
        <v>306</v>
      </c>
      <c r="C306" t="s">
        <v>69</v>
      </c>
      <c r="D306" s="1" t="s">
        <v>40</v>
      </c>
      <c r="E306" s="1" t="s">
        <v>54</v>
      </c>
      <c r="F306" s="3" t="s">
        <v>15</v>
      </c>
      <c r="G306" s="2" t="s">
        <v>10</v>
      </c>
      <c r="H306" s="1" t="s">
        <v>5</v>
      </c>
      <c r="I306" s="1" t="s">
        <v>6</v>
      </c>
      <c r="J306" t="str" cm="1">
        <f t="array" ref="J306">IF(LEFT(C306,1)&lt;&gt;"[",_xlfn.TEXTJOIN(", ",TRUE,_xlfn._xlws.FILTER(ROW($C$1:$C$1000),$C$1:$C$1000=C306)),"")</f>
        <v>36, 306</v>
      </c>
    </row>
    <row r="307" spans="2:10" x14ac:dyDescent="0.3">
      <c r="B307">
        <v>307</v>
      </c>
      <c r="C307" t="s">
        <v>393</v>
      </c>
      <c r="D307" s="1" t="s">
        <v>280</v>
      </c>
      <c r="E307" s="1" t="s">
        <v>10</v>
      </c>
      <c r="F307" s="3" t="s">
        <v>47</v>
      </c>
      <c r="G307" s="2" t="s">
        <v>394</v>
      </c>
      <c r="H307" s="1" t="s">
        <v>176</v>
      </c>
      <c r="I307" s="1" t="s">
        <v>300</v>
      </c>
      <c r="J307" t="str" cm="1">
        <f t="array" ref="J307">IF(LEFT(C307,1)&lt;&gt;"[",_xlfn.TEXTJOIN(", ",TRUE,_xlfn._xlws.FILTER(ROW($C$1:$C$1000),$C$1:$C$1000=C307)),"")</f>
        <v>307</v>
      </c>
    </row>
    <row r="308" spans="2:10" x14ac:dyDescent="0.3">
      <c r="B308">
        <v>308</v>
      </c>
      <c r="C308" t="s">
        <v>187</v>
      </c>
      <c r="D308" s="1" t="s">
        <v>227</v>
      </c>
      <c r="E308" s="1" t="s">
        <v>227</v>
      </c>
      <c r="F308" s="3" t="s">
        <v>227</v>
      </c>
      <c r="G308" s="2" t="s">
        <v>206</v>
      </c>
      <c r="H308" s="1" t="s">
        <v>14</v>
      </c>
      <c r="I308" s="1" t="s">
        <v>228</v>
      </c>
      <c r="J308" t="str" cm="1">
        <f t="array" ref="J308">IF(LEFT(C308,1)&lt;&gt;"[",_xlfn.TEXTJOIN(", ",TRUE,_xlfn._xlws.FILTER(ROW($C$1:$C$1000),$C$1:$C$1000=C308)),"")</f>
        <v>138, 308</v>
      </c>
    </row>
    <row r="309" spans="2:10" x14ac:dyDescent="0.3">
      <c r="B309">
        <v>309</v>
      </c>
      <c r="C309" t="s">
        <v>22</v>
      </c>
      <c r="D309" s="1" t="s">
        <v>23</v>
      </c>
      <c r="E309" s="1" t="s">
        <v>6</v>
      </c>
      <c r="F309" s="3" t="s">
        <v>327</v>
      </c>
      <c r="G309" s="2" t="s">
        <v>5</v>
      </c>
      <c r="H309" s="1" t="s">
        <v>364</v>
      </c>
      <c r="I309" s="1" t="s">
        <v>381</v>
      </c>
      <c r="J309" t="str" cm="1">
        <f t="array" ref="J309">IF(LEFT(C309,1)&lt;&gt;"[",_xlfn.TEXTJOIN(", ",TRUE,_xlfn._xlws.FILTER(ROW($C$1:$C$1000),$C$1:$C$1000=C309)),"")</f>
        <v>6, 215, 309</v>
      </c>
    </row>
    <row r="310" spans="2:10" x14ac:dyDescent="0.3">
      <c r="B310">
        <v>310</v>
      </c>
      <c r="C310" t="s">
        <v>145</v>
      </c>
      <c r="D310" s="1" t="s">
        <v>54</v>
      </c>
      <c r="E310" s="1" t="s">
        <v>44</v>
      </c>
      <c r="F310" s="3" t="s">
        <v>102</v>
      </c>
      <c r="G310" s="2" t="s">
        <v>395</v>
      </c>
      <c r="H310" s="1" t="s">
        <v>98</v>
      </c>
      <c r="I310" s="1" t="s">
        <v>342</v>
      </c>
      <c r="J310" t="str" cm="1">
        <f t="array" ref="J310">IF(LEFT(C310,1)&lt;&gt;"[",_xlfn.TEXTJOIN(", ",TRUE,_xlfn._xlws.FILTER(ROW($C$1:$C$1000),$C$1:$C$1000=C310)),"")</f>
        <v>105, 310</v>
      </c>
    </row>
    <row r="311" spans="2:10" x14ac:dyDescent="0.3">
      <c r="B311">
        <v>311</v>
      </c>
      <c r="C311" t="s">
        <v>396</v>
      </c>
      <c r="D311" s="1" t="s">
        <v>3</v>
      </c>
      <c r="E311" s="1" t="s">
        <v>183</v>
      </c>
      <c r="F311" s="3" t="s">
        <v>176</v>
      </c>
      <c r="G311" s="2" t="s">
        <v>349</v>
      </c>
      <c r="H311" s="1" t="s">
        <v>273</v>
      </c>
      <c r="I311" s="1" t="s">
        <v>178</v>
      </c>
      <c r="J311" t="str" cm="1">
        <f t="array" ref="J311">IF(LEFT(C311,1)&lt;&gt;"[",_xlfn.TEXTJOIN(", ",TRUE,_xlfn._xlws.FILTER(ROW($C$1:$C$1000),$C$1:$C$1000=C311)),"")</f>
        <v>311</v>
      </c>
    </row>
    <row r="312" spans="2:10" x14ac:dyDescent="0.3">
      <c r="B312">
        <v>312</v>
      </c>
      <c r="C312" t="s">
        <v>397</v>
      </c>
      <c r="D312" s="1" t="s">
        <v>374</v>
      </c>
      <c r="E312" s="1" t="s">
        <v>174</v>
      </c>
      <c r="F312" s="3" t="s">
        <v>11</v>
      </c>
      <c r="G312" s="2" t="s">
        <v>63</v>
      </c>
      <c r="H312" s="1" t="s">
        <v>63</v>
      </c>
      <c r="I312" s="1" t="s">
        <v>63</v>
      </c>
      <c r="J312" t="str" cm="1">
        <f t="array" ref="J312">IF(LEFT(C312,1)&lt;&gt;"[",_xlfn.TEXTJOIN(", ",TRUE,_xlfn._xlws.FILTER(ROW($C$1:$C$1000),$C$1:$C$1000=C312)),"")</f>
        <v/>
      </c>
    </row>
    <row r="313" spans="2:10" x14ac:dyDescent="0.3">
      <c r="B313">
        <v>313</v>
      </c>
      <c r="C313" t="s">
        <v>144</v>
      </c>
      <c r="D313" s="1" t="s">
        <v>10</v>
      </c>
      <c r="E313" s="1" t="s">
        <v>15</v>
      </c>
      <c r="F313" s="3" t="s">
        <v>6</v>
      </c>
      <c r="G313" s="2" t="s">
        <v>398</v>
      </c>
      <c r="H313" s="1" t="s">
        <v>25</v>
      </c>
      <c r="I313" s="1" t="s">
        <v>399</v>
      </c>
      <c r="J313" t="str" cm="1">
        <f t="array" ref="J313">IF(LEFT(C313,1)&lt;&gt;"[",_xlfn.TEXTJOIN(", ",TRUE,_xlfn._xlws.FILTER(ROW($C$1:$C$1000),$C$1:$C$1000=C313)),"")</f>
        <v>104, 313, 408</v>
      </c>
    </row>
    <row r="314" spans="2:10" x14ac:dyDescent="0.3">
      <c r="B314">
        <v>314</v>
      </c>
      <c r="C314" t="s">
        <v>157</v>
      </c>
      <c r="D314" s="1" t="s">
        <v>5</v>
      </c>
      <c r="E314" s="1" t="s">
        <v>11</v>
      </c>
      <c r="F314" s="3" t="s">
        <v>169</v>
      </c>
      <c r="G314" s="2" t="s">
        <v>338</v>
      </c>
      <c r="H314" s="1" t="s">
        <v>367</v>
      </c>
      <c r="I314" s="1" t="s">
        <v>400</v>
      </c>
      <c r="J314" t="str" cm="1">
        <f t="array" ref="J314">IF(LEFT(C314,1)&lt;&gt;"[",_xlfn.TEXTJOIN(", ",TRUE,_xlfn._xlws.FILTER(ROW($C$1:$C$1000),$C$1:$C$1000=C314)),"")</f>
        <v>117, 314</v>
      </c>
    </row>
    <row r="315" spans="2:10" x14ac:dyDescent="0.3">
      <c r="B315">
        <v>315</v>
      </c>
      <c r="C315" t="s">
        <v>401</v>
      </c>
      <c r="D315" s="1" t="s">
        <v>11</v>
      </c>
      <c r="E315" s="1" t="s">
        <v>23</v>
      </c>
      <c r="F315" s="3" t="s">
        <v>183</v>
      </c>
      <c r="G315" s="2" t="s">
        <v>30</v>
      </c>
      <c r="H315" s="1" t="s">
        <v>178</v>
      </c>
      <c r="I315" s="1" t="s">
        <v>30</v>
      </c>
      <c r="J315" t="str" cm="1">
        <f t="array" ref="J315">IF(LEFT(C315,1)&lt;&gt;"[",_xlfn.TEXTJOIN(", ",TRUE,_xlfn._xlws.FILTER(ROW($C$1:$C$1000),$C$1:$C$1000=C315)),"")</f>
        <v>315</v>
      </c>
    </row>
    <row r="316" spans="2:10" x14ac:dyDescent="0.3">
      <c r="B316">
        <v>316</v>
      </c>
      <c r="C316" t="s">
        <v>82</v>
      </c>
      <c r="D316" s="1" t="s">
        <v>402</v>
      </c>
      <c r="E316" s="1" t="s">
        <v>403</v>
      </c>
      <c r="F316" s="3" t="s">
        <v>404</v>
      </c>
      <c r="G316" s="2" t="s">
        <v>186</v>
      </c>
      <c r="H316" s="1" t="s">
        <v>54</v>
      </c>
      <c r="I316" s="1" t="s">
        <v>50</v>
      </c>
      <c r="J316" t="str" cm="1">
        <f t="array" ref="J316">IF(LEFT(C316,1)&lt;&gt;"[",_xlfn.TEXTJOIN(", ",TRUE,_xlfn._xlws.FILTER(ROW($C$1:$C$1000),$C$1:$C$1000=C316)),"")</f>
        <v>49, 316</v>
      </c>
    </row>
    <row r="317" spans="2:10" x14ac:dyDescent="0.3">
      <c r="B317">
        <v>317</v>
      </c>
      <c r="C317" t="s">
        <v>55</v>
      </c>
      <c r="D317" s="1" t="s">
        <v>15</v>
      </c>
      <c r="E317" s="1" t="s">
        <v>11</v>
      </c>
      <c r="F317" s="3" t="s">
        <v>5</v>
      </c>
      <c r="G317" s="2" t="s">
        <v>327</v>
      </c>
      <c r="H317" s="1" t="s">
        <v>327</v>
      </c>
      <c r="I317" s="1" t="s">
        <v>327</v>
      </c>
      <c r="J317" t="str" cm="1">
        <f t="array" ref="J317">IF(LEFT(C317,1)&lt;&gt;"[",_xlfn.TEXTJOIN(", ",TRUE,_xlfn._xlws.FILTER(ROW($C$1:$C$1000),$C$1:$C$1000=C317)),"")</f>
        <v>25, 317</v>
      </c>
    </row>
    <row r="318" spans="2:10" x14ac:dyDescent="0.3">
      <c r="B318">
        <v>318</v>
      </c>
      <c r="C318" t="s">
        <v>405</v>
      </c>
      <c r="D318" s="1" t="s">
        <v>276</v>
      </c>
      <c r="E318" s="1" t="s">
        <v>284</v>
      </c>
      <c r="F318" s="3" t="s">
        <v>54</v>
      </c>
      <c r="G318" s="2" t="s">
        <v>406</v>
      </c>
      <c r="H318" s="1" t="s">
        <v>176</v>
      </c>
      <c r="I318" s="1" t="s">
        <v>279</v>
      </c>
      <c r="J318" t="str" cm="1">
        <f t="array" ref="J318">IF(LEFT(C318,1)&lt;&gt;"[",_xlfn.TEXTJOIN(", ",TRUE,_xlfn._xlws.FILTER(ROW($C$1:$C$1000),$C$1:$C$1000=C318)),"")</f>
        <v>318</v>
      </c>
    </row>
    <row r="319" spans="2:10" x14ac:dyDescent="0.3">
      <c r="B319">
        <v>319</v>
      </c>
      <c r="C319" t="s">
        <v>143</v>
      </c>
      <c r="D319" s="1" t="s">
        <v>27</v>
      </c>
      <c r="E319" s="1" t="s">
        <v>20</v>
      </c>
      <c r="F319" s="3" t="s">
        <v>98</v>
      </c>
      <c r="G319" s="2" t="s">
        <v>5</v>
      </c>
      <c r="H319" s="1" t="s">
        <v>6</v>
      </c>
      <c r="I319" s="1" t="s">
        <v>7</v>
      </c>
      <c r="J319" t="str" cm="1">
        <f t="array" ref="J319">IF(LEFT(C319,1)&lt;&gt;"[",_xlfn.TEXTJOIN(", ",TRUE,_xlfn._xlws.FILTER(ROW($C$1:$C$1000),$C$1:$C$1000=C319)),"")</f>
        <v>103, 319</v>
      </c>
    </row>
    <row r="320" spans="2:10" x14ac:dyDescent="0.3">
      <c r="B320">
        <v>320</v>
      </c>
      <c r="C320" t="s">
        <v>106</v>
      </c>
      <c r="D320" s="1" t="s">
        <v>317</v>
      </c>
      <c r="E320" s="1" t="s">
        <v>11</v>
      </c>
      <c r="F320" s="3" t="s">
        <v>183</v>
      </c>
      <c r="G320" s="2" t="s">
        <v>235</v>
      </c>
      <c r="H320" s="1" t="s">
        <v>268</v>
      </c>
      <c r="I320" s="1" t="s">
        <v>255</v>
      </c>
      <c r="J320" t="str" cm="1">
        <f t="array" ref="J320">IF(LEFT(C320,1)&lt;&gt;"[",_xlfn.TEXTJOIN(", ",TRUE,_xlfn._xlws.FILTER(ROW($C$1:$C$1000),$C$1:$C$1000=C320)),"")</f>
        <v>70, 320</v>
      </c>
    </row>
    <row r="321" spans="2:10" x14ac:dyDescent="0.3">
      <c r="B321">
        <v>321</v>
      </c>
      <c r="C321" t="s">
        <v>147</v>
      </c>
      <c r="D321" s="1" t="s">
        <v>40</v>
      </c>
      <c r="E321" s="1" t="s">
        <v>17</v>
      </c>
      <c r="F321" s="3" t="s">
        <v>385</v>
      </c>
      <c r="G321" s="2" t="s">
        <v>407</v>
      </c>
      <c r="H321" s="1" t="s">
        <v>342</v>
      </c>
      <c r="I321" s="1" t="s">
        <v>98</v>
      </c>
      <c r="J321" t="str" cm="1">
        <f t="array" ref="J321">IF(LEFT(C321,1)&lt;&gt;"[",_xlfn.TEXTJOIN(", ",TRUE,_xlfn._xlws.FILTER(ROW($C$1:$C$1000),$C$1:$C$1000=C321)),"")</f>
        <v>107, 321</v>
      </c>
    </row>
    <row r="322" spans="2:10" x14ac:dyDescent="0.3">
      <c r="B322">
        <v>322</v>
      </c>
      <c r="C322" t="s">
        <v>246</v>
      </c>
      <c r="D322" s="1" t="s">
        <v>204</v>
      </c>
      <c r="E322" s="1" t="s">
        <v>48</v>
      </c>
      <c r="F322" s="3" t="s">
        <v>21</v>
      </c>
      <c r="G322" s="2" t="s">
        <v>6</v>
      </c>
      <c r="H322" s="1" t="s">
        <v>408</v>
      </c>
      <c r="I322" s="1" t="s">
        <v>14</v>
      </c>
      <c r="J322" t="str" cm="1">
        <f t="array" ref="J322">IF(LEFT(C322,1)&lt;&gt;"[",_xlfn.TEXTJOIN(", ",TRUE,_xlfn._xlws.FILTER(ROW($C$1:$C$1000),$C$1:$C$1000=C322)),"")</f>
        <v>173, 322</v>
      </c>
    </row>
    <row r="323" spans="2:10" x14ac:dyDescent="0.3">
      <c r="B323">
        <v>323</v>
      </c>
      <c r="C323" t="s">
        <v>182</v>
      </c>
      <c r="D323" s="1" t="s">
        <v>7</v>
      </c>
      <c r="E323" s="1" t="s">
        <v>183</v>
      </c>
      <c r="F323" s="3" t="s">
        <v>98</v>
      </c>
      <c r="G323" s="2" t="s">
        <v>25</v>
      </c>
      <c r="H323" s="1" t="s">
        <v>409</v>
      </c>
      <c r="I323" s="1" t="s">
        <v>406</v>
      </c>
      <c r="J323" t="str" cm="1">
        <f t="array" ref="J323">IF(LEFT(C323,1)&lt;&gt;"[",_xlfn.TEXTJOIN(", ",TRUE,_xlfn._xlws.FILTER(ROW($C$1:$C$1000),$C$1:$C$1000=C323)),"")</f>
        <v>135, 323</v>
      </c>
    </row>
    <row r="324" spans="2:10" x14ac:dyDescent="0.3">
      <c r="B324">
        <v>324</v>
      </c>
      <c r="C324" t="s">
        <v>203</v>
      </c>
      <c r="D324" s="1" t="s">
        <v>13</v>
      </c>
      <c r="E324" s="1" t="s">
        <v>410</v>
      </c>
      <c r="F324" s="3" t="s">
        <v>350</v>
      </c>
      <c r="G324" s="2" t="s">
        <v>186</v>
      </c>
      <c r="H324" s="1" t="s">
        <v>174</v>
      </c>
      <c r="I324" s="1" t="s">
        <v>2</v>
      </c>
      <c r="J324" t="str" cm="1">
        <f t="array" ref="J324">IF(LEFT(C324,1)&lt;&gt;"[",_xlfn.TEXTJOIN(", ",TRUE,_xlfn._xlws.FILTER(ROW($C$1:$C$1000),$C$1:$C$1000=C324)),"")</f>
        <v>146, 324</v>
      </c>
    </row>
    <row r="325" spans="2:10" x14ac:dyDescent="0.3">
      <c r="B325">
        <v>325</v>
      </c>
      <c r="C325" t="s">
        <v>193</v>
      </c>
      <c r="D325" s="1" t="s">
        <v>32</v>
      </c>
      <c r="E325" s="1" t="s">
        <v>218</v>
      </c>
      <c r="F325" s="3" t="s">
        <v>23</v>
      </c>
      <c r="G325" s="2" t="s">
        <v>328</v>
      </c>
      <c r="H325" s="1" t="s">
        <v>169</v>
      </c>
      <c r="I325" s="1" t="s">
        <v>15</v>
      </c>
      <c r="J325" t="str" cm="1">
        <f t="array" ref="J325">IF(LEFT(C325,1)&lt;&gt;"[",_xlfn.TEXTJOIN(", ",TRUE,_xlfn._xlws.FILTER(ROW($C$1:$C$1000),$C$1:$C$1000=C325)),"")</f>
        <v>142, 325, 454</v>
      </c>
    </row>
    <row r="326" spans="2:10" x14ac:dyDescent="0.3">
      <c r="B326">
        <v>326</v>
      </c>
      <c r="C326" t="s">
        <v>341</v>
      </c>
      <c r="D326" s="1" t="s">
        <v>390</v>
      </c>
      <c r="E326" s="1" t="s">
        <v>342</v>
      </c>
      <c r="F326" s="3" t="s">
        <v>98</v>
      </c>
      <c r="G326" s="2" t="s">
        <v>407</v>
      </c>
      <c r="H326" s="1" t="s">
        <v>299</v>
      </c>
      <c r="I326" s="1" t="s">
        <v>4</v>
      </c>
      <c r="J326" t="str" cm="1">
        <f t="array" ref="J326">IF(LEFT(C326,1)&lt;&gt;"[",_xlfn.TEXTJOIN(", ",TRUE,_xlfn._xlws.FILTER(ROW($C$1:$C$1000),$C$1:$C$1000=C326)),"")</f>
        <v>248, 326</v>
      </c>
    </row>
    <row r="327" spans="2:10" x14ac:dyDescent="0.3">
      <c r="B327">
        <v>327</v>
      </c>
      <c r="C327" t="s">
        <v>223</v>
      </c>
      <c r="D327" s="1" t="s">
        <v>30</v>
      </c>
      <c r="E327" s="1" t="s">
        <v>37</v>
      </c>
      <c r="F327" s="3" t="s">
        <v>354</v>
      </c>
      <c r="G327" s="2" t="s">
        <v>411</v>
      </c>
      <c r="H327" s="1" t="s">
        <v>10</v>
      </c>
      <c r="I327" s="1" t="s">
        <v>21</v>
      </c>
      <c r="J327" t="str" cm="1">
        <f t="array" ref="J327">IF(LEFT(C327,1)&lt;&gt;"[",_xlfn.TEXTJOIN(", ",TRUE,_xlfn._xlws.FILTER(ROW($C$1:$C$1000),$C$1:$C$1000=C327)),"")</f>
        <v>157, 327</v>
      </c>
    </row>
    <row r="328" spans="2:10" x14ac:dyDescent="0.3">
      <c r="B328">
        <v>328</v>
      </c>
      <c r="C328" t="s">
        <v>26</v>
      </c>
      <c r="D328" s="1" t="s">
        <v>412</v>
      </c>
      <c r="E328" s="1" t="s">
        <v>27</v>
      </c>
      <c r="F328" s="3" t="s">
        <v>40</v>
      </c>
      <c r="G328" s="2" t="s">
        <v>413</v>
      </c>
      <c r="H328" s="1" t="s">
        <v>3</v>
      </c>
      <c r="I328" s="1" t="s">
        <v>28</v>
      </c>
      <c r="J328" t="str" cm="1">
        <f t="array" ref="J328">IF(LEFT(C328,1)&lt;&gt;"[",_xlfn.TEXTJOIN(", ",TRUE,_xlfn._xlws.FILTER(ROW($C$1:$C$1000),$C$1:$C$1000=C328)),"")</f>
        <v>8, 328</v>
      </c>
    </row>
    <row r="329" spans="2:10" x14ac:dyDescent="0.3">
      <c r="B329">
        <v>329</v>
      </c>
      <c r="C329" t="s">
        <v>311</v>
      </c>
      <c r="D329" s="1" t="s">
        <v>32</v>
      </c>
      <c r="E329" s="1" t="s">
        <v>169</v>
      </c>
      <c r="F329" s="3" t="s">
        <v>364</v>
      </c>
      <c r="G329" s="2" t="s">
        <v>346</v>
      </c>
      <c r="H329" s="1" t="s">
        <v>204</v>
      </c>
      <c r="I329" s="1" t="s">
        <v>3</v>
      </c>
      <c r="J329" t="str" cm="1">
        <f t="array" ref="J329">IF(LEFT(C329,1)&lt;&gt;"[",_xlfn.TEXTJOIN(", ",TRUE,_xlfn._xlws.FILTER(ROW($C$1:$C$1000),$C$1:$C$1000=C329)),"")</f>
        <v>226, 329</v>
      </c>
    </row>
    <row r="330" spans="2:10" x14ac:dyDescent="0.3">
      <c r="B330">
        <v>330</v>
      </c>
      <c r="C330" t="s">
        <v>414</v>
      </c>
      <c r="D330" s="1" t="s">
        <v>259</v>
      </c>
      <c r="E330" s="1" t="s">
        <v>10</v>
      </c>
      <c r="F330" s="3" t="s">
        <v>21</v>
      </c>
      <c r="G330" s="2" t="s">
        <v>63</v>
      </c>
      <c r="H330" s="1" t="s">
        <v>394</v>
      </c>
      <c r="I330" s="1" t="s">
        <v>102</v>
      </c>
      <c r="J330" t="str" cm="1">
        <f t="array" ref="J330">IF(LEFT(C330,1)&lt;&gt;"[",_xlfn.TEXTJOIN(", ",TRUE,_xlfn._xlws.FILTER(ROW($C$1:$C$1000),$C$1:$C$1000=C330)),"")</f>
        <v>330</v>
      </c>
    </row>
    <row r="331" spans="2:10" x14ac:dyDescent="0.3">
      <c r="B331">
        <v>331</v>
      </c>
      <c r="C331" t="s">
        <v>170</v>
      </c>
      <c r="D331" s="1" t="s">
        <v>15</v>
      </c>
      <c r="E331" s="1" t="s">
        <v>23</v>
      </c>
      <c r="F331" s="3" t="s">
        <v>6</v>
      </c>
      <c r="G331" s="2" t="s">
        <v>415</v>
      </c>
      <c r="H331" s="1" t="s">
        <v>171</v>
      </c>
      <c r="I331" s="1" t="s">
        <v>297</v>
      </c>
      <c r="J331" t="str" cm="1">
        <f t="array" ref="J331">IF(LEFT(C331,1)&lt;&gt;"[",_xlfn.TEXTJOIN(", ",TRUE,_xlfn._xlws.FILTER(ROW($C$1:$C$1000),$C$1:$C$1000=C331)),"")</f>
        <v>128, 331</v>
      </c>
    </row>
    <row r="332" spans="2:10" x14ac:dyDescent="0.3">
      <c r="B332">
        <v>332</v>
      </c>
      <c r="C332" t="s">
        <v>195</v>
      </c>
      <c r="D332" s="1" t="s">
        <v>390</v>
      </c>
      <c r="E332" s="1" t="s">
        <v>169</v>
      </c>
      <c r="F332" s="3" t="s">
        <v>17</v>
      </c>
      <c r="G332" s="2" t="s">
        <v>197</v>
      </c>
      <c r="H332" s="1" t="s">
        <v>98</v>
      </c>
      <c r="I332" s="1" t="s">
        <v>342</v>
      </c>
      <c r="J332" t="str" cm="1">
        <f t="array" ref="J332">IF(LEFT(C332,1)&lt;&gt;"[",_xlfn.TEXTJOIN(", ",TRUE,_xlfn._xlws.FILTER(ROW($C$1:$C$1000),$C$1:$C$1000=C332)),"")</f>
        <v>143, 332</v>
      </c>
    </row>
    <row r="333" spans="2:10" x14ac:dyDescent="0.3">
      <c r="B333">
        <v>333</v>
      </c>
      <c r="C333" t="s">
        <v>251</v>
      </c>
      <c r="D333" s="1" t="s">
        <v>15</v>
      </c>
      <c r="E333" s="1" t="s">
        <v>5</v>
      </c>
      <c r="F333" s="3" t="s">
        <v>6</v>
      </c>
      <c r="G333" s="2" t="s">
        <v>209</v>
      </c>
      <c r="H333" s="1" t="s">
        <v>385</v>
      </c>
      <c r="I333" s="1" t="s">
        <v>204</v>
      </c>
      <c r="J333" t="str" cm="1">
        <f t="array" ref="J333">IF(LEFT(C333,1)&lt;&gt;"[",_xlfn.TEXTJOIN(", ",TRUE,_xlfn._xlws.FILTER(ROW($C$1:$C$1000),$C$1:$C$1000=C333)),"")</f>
        <v>177, 333</v>
      </c>
    </row>
    <row r="334" spans="2:10" x14ac:dyDescent="0.3">
      <c r="B334">
        <v>334</v>
      </c>
      <c r="C334" t="s">
        <v>335</v>
      </c>
      <c r="D334" s="1" t="s">
        <v>416</v>
      </c>
      <c r="E334" s="1" t="s">
        <v>192</v>
      </c>
      <c r="F334" s="3" t="s">
        <v>264</v>
      </c>
      <c r="G334" s="2" t="s">
        <v>297</v>
      </c>
      <c r="H334" s="1" t="s">
        <v>23</v>
      </c>
      <c r="I334" s="1" t="s">
        <v>417</v>
      </c>
      <c r="J334" t="str" cm="1">
        <f t="array" ref="J334">IF(LEFT(C334,1)&lt;&gt;"[",_xlfn.TEXTJOIN(", ",TRUE,_xlfn._xlws.FILTER(ROW($C$1:$C$1000),$C$1:$C$1000=C334)),"")</f>
        <v>242, 334</v>
      </c>
    </row>
    <row r="335" spans="2:10" x14ac:dyDescent="0.3">
      <c r="B335">
        <v>335</v>
      </c>
      <c r="C335" t="s">
        <v>62</v>
      </c>
      <c r="D335" s="1" t="s">
        <v>328</v>
      </c>
      <c r="E335" s="1" t="s">
        <v>204</v>
      </c>
      <c r="F335" s="3" t="s">
        <v>4</v>
      </c>
      <c r="G335" s="2" t="s">
        <v>418</v>
      </c>
      <c r="H335" s="1" t="s">
        <v>419</v>
      </c>
      <c r="I335" s="1" t="s">
        <v>218</v>
      </c>
      <c r="J335" t="str" cm="1">
        <f t="array" ref="J335">IF(LEFT(C335,1)&lt;&gt;"[",_xlfn.TEXTJOIN(", ",TRUE,_xlfn._xlws.FILTER(ROW($C$1:$C$1000),$C$1:$C$1000=C335)),"")</f>
        <v>30, 259, 335</v>
      </c>
    </row>
    <row r="336" spans="2:10" x14ac:dyDescent="0.3">
      <c r="B336">
        <v>336</v>
      </c>
      <c r="C336" t="s">
        <v>138</v>
      </c>
      <c r="D336" s="1" t="s">
        <v>237</v>
      </c>
      <c r="E336" s="1" t="s">
        <v>237</v>
      </c>
      <c r="F336" s="3" t="s">
        <v>237</v>
      </c>
      <c r="G336" s="2" t="s">
        <v>237</v>
      </c>
      <c r="H336" s="1" t="s">
        <v>237</v>
      </c>
      <c r="I336" s="1" t="s">
        <v>237</v>
      </c>
      <c r="J336" t="str" cm="1">
        <f t="array" ref="J336">IF(LEFT(C336,1)&lt;&gt;"[",_xlfn.TEXTJOIN(", ",TRUE,_xlfn._xlws.FILTER(ROW($C$1:$C$1000),$C$1:$C$1000=C336)),"")</f>
        <v>100, 291, 336</v>
      </c>
    </row>
    <row r="337" spans="2:12" x14ac:dyDescent="0.3">
      <c r="B337">
        <v>337</v>
      </c>
      <c r="C337" t="s">
        <v>132</v>
      </c>
      <c r="D337" s="1" t="s">
        <v>27</v>
      </c>
      <c r="E337" s="1" t="s">
        <v>5</v>
      </c>
      <c r="F337" s="3" t="s">
        <v>11</v>
      </c>
      <c r="G337" s="2" t="s">
        <v>284</v>
      </c>
      <c r="H337" s="1" t="s">
        <v>420</v>
      </c>
      <c r="I337" s="1" t="s">
        <v>421</v>
      </c>
      <c r="J337" t="str" cm="1">
        <f t="array" ref="J337">IF(LEFT(C337,1)&lt;&gt;"[",_xlfn.TEXTJOIN(", ",TRUE,_xlfn._xlws.FILTER(ROW($C$1:$C$1000),$C$1:$C$1000=C337)),"")</f>
        <v>95, 337</v>
      </c>
    </row>
    <row r="338" spans="2:12" x14ac:dyDescent="0.3">
      <c r="B338">
        <v>338</v>
      </c>
      <c r="C338" t="s">
        <v>129</v>
      </c>
      <c r="D338" s="1" t="s">
        <v>422</v>
      </c>
      <c r="E338" s="1" t="s">
        <v>221</v>
      </c>
      <c r="F338" s="3" t="s">
        <v>332</v>
      </c>
      <c r="G338" s="2" t="s">
        <v>204</v>
      </c>
      <c r="H338" s="1" t="s">
        <v>169</v>
      </c>
      <c r="I338" s="1" t="s">
        <v>403</v>
      </c>
      <c r="J338" t="str" cm="1">
        <f t="array" ref="J338">IF(LEFT(C338,1)&lt;&gt;"[",_xlfn.TEXTJOIN(", ",TRUE,_xlfn._xlws.FILTER(ROW($C$1:$C$1000),$C$1:$C$1000=C338)),"")</f>
        <v>93, 213, 338</v>
      </c>
    </row>
    <row r="339" spans="2:12" x14ac:dyDescent="0.3">
      <c r="B339">
        <v>339</v>
      </c>
      <c r="C339" t="s">
        <v>272</v>
      </c>
      <c r="D339" s="1" t="s">
        <v>385</v>
      </c>
      <c r="E339" s="1" t="s">
        <v>231</v>
      </c>
      <c r="F339" s="3" t="s">
        <v>264</v>
      </c>
      <c r="G339" s="2" t="s">
        <v>328</v>
      </c>
      <c r="H339" s="1" t="s">
        <v>4</v>
      </c>
      <c r="I339" s="1" t="s">
        <v>325</v>
      </c>
      <c r="J339" t="str" cm="1">
        <f t="array" ref="J339">IF(LEFT(C339,1)&lt;&gt;"[",_xlfn.TEXTJOIN(", ",TRUE,_xlfn._xlws.FILTER(ROW($C$1:$C$1000),$C$1:$C$1000=C339)),"")</f>
        <v>191, 339</v>
      </c>
    </row>
    <row r="340" spans="2:12" x14ac:dyDescent="0.3">
      <c r="B340">
        <v>340</v>
      </c>
      <c r="C340" t="s">
        <v>423</v>
      </c>
      <c r="D340" s="1" t="s">
        <v>264</v>
      </c>
      <c r="E340" s="1" t="s">
        <v>354</v>
      </c>
      <c r="F340" s="3" t="s">
        <v>390</v>
      </c>
      <c r="G340" s="2" t="s">
        <v>37</v>
      </c>
      <c r="H340" s="1" t="s">
        <v>169</v>
      </c>
      <c r="I340" s="1" t="s">
        <v>411</v>
      </c>
      <c r="J340" t="str" cm="1">
        <f t="array" ref="J340">IF(LEFT(C340,1)&lt;&gt;"[",_xlfn.TEXTJOIN(", ",TRUE,_xlfn._xlws.FILTER(ROW($C$1:$C$1000),$C$1:$C$1000=C340)),"")</f>
        <v/>
      </c>
    </row>
    <row r="341" spans="2:12" x14ac:dyDescent="0.3">
      <c r="B341">
        <v>341</v>
      </c>
      <c r="C341" t="s">
        <v>93</v>
      </c>
      <c r="D341" s="1" t="s">
        <v>15</v>
      </c>
      <c r="E341" s="1" t="s">
        <v>11</v>
      </c>
      <c r="F341" s="3" t="s">
        <v>264</v>
      </c>
      <c r="G341" s="2" t="s">
        <v>347</v>
      </c>
      <c r="H341" s="1" t="s">
        <v>28</v>
      </c>
      <c r="I341" s="1" t="s">
        <v>54</v>
      </c>
      <c r="J341" t="str" cm="1">
        <f t="array" ref="J341">IF(LEFT(C341,1)&lt;&gt;"[",_xlfn.TEXTJOIN(", ",TRUE,_xlfn._xlws.FILTER(ROW($C$1:$C$1000),$C$1:$C$1000=C341)),"")</f>
        <v>59, 341</v>
      </c>
    </row>
    <row r="342" spans="2:12" x14ac:dyDescent="0.3">
      <c r="B342">
        <v>342</v>
      </c>
      <c r="C342" t="s">
        <v>424</v>
      </c>
      <c r="D342" s="1" t="s">
        <v>48</v>
      </c>
      <c r="E342" s="1" t="s">
        <v>52</v>
      </c>
      <c r="F342" s="3" t="s">
        <v>136</v>
      </c>
      <c r="G342" s="2" t="s">
        <v>322</v>
      </c>
      <c r="H342" s="1" t="s">
        <v>390</v>
      </c>
      <c r="I342" s="1" t="s">
        <v>204</v>
      </c>
      <c r="J342" t="str" cm="1">
        <f t="array" ref="J342">IF(LEFT(C342,1)&lt;&gt;"[",_xlfn.TEXTJOIN(", ",TRUE,_xlfn._xlws.FILTER(ROW($C$1:$C$1000),$C$1:$C$1000=C342)),"")</f>
        <v>342</v>
      </c>
    </row>
    <row r="343" spans="2:12" x14ac:dyDescent="0.3">
      <c r="B343">
        <v>343</v>
      </c>
      <c r="C343" t="s">
        <v>425</v>
      </c>
      <c r="D343" s="1" t="s">
        <v>354</v>
      </c>
      <c r="E343" s="1" t="s">
        <v>37</v>
      </c>
      <c r="F343" s="3" t="s">
        <v>32</v>
      </c>
      <c r="G343" s="2" t="s">
        <v>406</v>
      </c>
      <c r="H343" s="1" t="s">
        <v>171</v>
      </c>
      <c r="I343" s="1" t="s">
        <v>284</v>
      </c>
      <c r="J343" t="str" cm="1">
        <f t="array" ref="J343">IF(LEFT(C343,1)&lt;&gt;"[",_xlfn.TEXTJOIN(", ",TRUE,_xlfn._xlws.FILTER(ROW($C$1:$C$1000),$C$1:$C$1000=C343)),"")</f>
        <v>343</v>
      </c>
    </row>
    <row r="344" spans="2:12" x14ac:dyDescent="0.3">
      <c r="B344">
        <v>344</v>
      </c>
      <c r="C344" t="s">
        <v>122</v>
      </c>
      <c r="D344" s="1" t="s">
        <v>176</v>
      </c>
      <c r="E344" s="1" t="s">
        <v>410</v>
      </c>
      <c r="F344" s="3" t="s">
        <v>32</v>
      </c>
      <c r="G344" s="2" t="s">
        <v>426</v>
      </c>
      <c r="H344" s="1" t="s">
        <v>427</v>
      </c>
      <c r="I344" s="1" t="s">
        <v>428</v>
      </c>
      <c r="J344" t="str" cm="1">
        <f t="array" ref="J344">IF(LEFT(C344,1)&lt;&gt;"[",_xlfn.TEXTJOIN(", ",TRUE,_xlfn._xlws.FILTER(ROW($C$1:$C$1000),$C$1:$C$1000=C344)),"")</f>
        <v>86, 344</v>
      </c>
    </row>
    <row r="345" spans="2:12" x14ac:dyDescent="0.3">
      <c r="B345">
        <v>345</v>
      </c>
      <c r="C345" t="s">
        <v>429</v>
      </c>
      <c r="D345" s="1" t="s">
        <v>394</v>
      </c>
      <c r="E345" s="1" t="s">
        <v>6</v>
      </c>
      <c r="F345" s="3" t="s">
        <v>280</v>
      </c>
      <c r="G345" s="2" t="s">
        <v>47</v>
      </c>
      <c r="H345" s="1" t="s">
        <v>30</v>
      </c>
      <c r="I345" s="1" t="s">
        <v>30</v>
      </c>
      <c r="J345" t="str" cm="1">
        <f t="array" ref="J345">IF(LEFT(C345,1)&lt;&gt;"[",_xlfn.TEXTJOIN(", ",TRUE,_xlfn._xlws.FILTER(ROW($C$1:$C$1000),$C$1:$C$1000=C345)),"")</f>
        <v>345</v>
      </c>
    </row>
    <row r="346" spans="2:12" x14ac:dyDescent="0.3">
      <c r="B346">
        <v>346</v>
      </c>
      <c r="C346" t="s">
        <v>53</v>
      </c>
      <c r="D346" s="1" t="s">
        <v>32</v>
      </c>
      <c r="E346" s="1" t="s">
        <v>18</v>
      </c>
      <c r="F346" s="3" t="s">
        <v>406</v>
      </c>
      <c r="G346" s="2" t="s">
        <v>284</v>
      </c>
      <c r="H346" s="1" t="s">
        <v>183</v>
      </c>
      <c r="I346" s="1" t="s">
        <v>204</v>
      </c>
      <c r="J346" t="str" cm="1">
        <f t="array" ref="J346">IF(LEFT(C346,1)&lt;&gt;"[",_xlfn.TEXTJOIN(", ",TRUE,_xlfn._xlws.FILTER(ROW($C$1:$C$1000),$C$1:$C$1000=C346)),"")</f>
        <v>24, 346</v>
      </c>
    </row>
    <row r="347" spans="2:12" x14ac:dyDescent="0.3">
      <c r="B347">
        <v>347</v>
      </c>
      <c r="C347" t="s">
        <v>430</v>
      </c>
      <c r="D347" s="1" t="s">
        <v>176</v>
      </c>
      <c r="E347" s="1" t="s">
        <v>169</v>
      </c>
      <c r="F347" s="3" t="s">
        <v>63</v>
      </c>
      <c r="G347" s="2" t="s">
        <v>347</v>
      </c>
      <c r="H347" s="1" t="s">
        <v>356</v>
      </c>
      <c r="I347" s="1" t="s">
        <v>374</v>
      </c>
      <c r="J347" t="str" cm="1">
        <f t="array" ref="J347">IF(LEFT(C347,1)&lt;&gt;"[",_xlfn.TEXTJOIN(", ",TRUE,_xlfn._xlws.FILTER(ROW($C$1:$C$1000),$C$1:$C$1000=C347)),"")</f>
        <v/>
      </c>
    </row>
    <row r="348" spans="2:12" x14ac:dyDescent="0.3">
      <c r="B348">
        <v>348</v>
      </c>
      <c r="C348" t="s">
        <v>168</v>
      </c>
      <c r="D348" s="1" t="s">
        <v>98</v>
      </c>
      <c r="E348" s="1" t="s">
        <v>17</v>
      </c>
      <c r="F348" s="3" t="s">
        <v>4</v>
      </c>
      <c r="G348" s="2" t="s">
        <v>328</v>
      </c>
      <c r="H348" s="1" t="s">
        <v>385</v>
      </c>
      <c r="I348" s="1" t="s">
        <v>297</v>
      </c>
      <c r="J348" t="str" cm="1">
        <f t="array" ref="J348">IF(LEFT(C348,1)&lt;&gt;"[",_xlfn.TEXTJOIN(", ",TRUE,_xlfn._xlws.FILTER(ROW($C$1:$C$1000),$C$1:$C$1000=C348)),"")</f>
        <v>127, 348</v>
      </c>
    </row>
    <row r="349" spans="2:12" x14ac:dyDescent="0.3">
      <c r="B349" s="4">
        <v>349</v>
      </c>
      <c r="C349" s="4" t="s">
        <v>222</v>
      </c>
      <c r="D349" s="6" t="s">
        <v>15</v>
      </c>
      <c r="E349" s="6" t="s">
        <v>6</v>
      </c>
      <c r="F349" s="7" t="s">
        <v>5</v>
      </c>
      <c r="G349" s="8" t="s">
        <v>495</v>
      </c>
      <c r="H349" s="6" t="s">
        <v>169</v>
      </c>
      <c r="I349" s="6" t="s">
        <v>364</v>
      </c>
      <c r="J349" t="str" cm="1">
        <f t="array" ref="J349">IF(LEFT(C349,1)&lt;&gt;"[",_xlfn.TEXTJOIN(", ",TRUE,_xlfn._xlws.FILTER(ROW($C$1:$C$1000),$C$1:$C$1000=C349)),"")</f>
        <v>156, 349</v>
      </c>
      <c r="K349" s="4"/>
      <c r="L349" s="4"/>
    </row>
    <row r="350" spans="2:12" x14ac:dyDescent="0.3">
      <c r="B350">
        <v>350</v>
      </c>
      <c r="C350" t="s">
        <v>431</v>
      </c>
      <c r="D350" s="1" t="s">
        <v>347</v>
      </c>
      <c r="E350" s="1" t="s">
        <v>255</v>
      </c>
      <c r="F350" s="3" t="s">
        <v>204</v>
      </c>
      <c r="G350" s="2" t="s">
        <v>183</v>
      </c>
      <c r="H350" s="1" t="s">
        <v>10</v>
      </c>
      <c r="I350" s="1" t="s">
        <v>6</v>
      </c>
      <c r="J350" t="str" cm="1">
        <f t="array" ref="J350">IF(LEFT(C350,1)&lt;&gt;"[",_xlfn.TEXTJOIN(", ",TRUE,_xlfn._xlws.FILTER(ROW($C$1:$C$1000),$C$1:$C$1000=C350)),"")</f>
        <v>350</v>
      </c>
    </row>
    <row r="351" spans="2:12" x14ac:dyDescent="0.3">
      <c r="B351">
        <v>351</v>
      </c>
      <c r="C351" t="s">
        <v>35</v>
      </c>
      <c r="D351" s="1" t="s">
        <v>7</v>
      </c>
      <c r="E351" s="1" t="s">
        <v>10</v>
      </c>
      <c r="F351" s="3" t="s">
        <v>23</v>
      </c>
      <c r="G351" s="2" t="s">
        <v>245</v>
      </c>
      <c r="H351" s="1" t="s">
        <v>54</v>
      </c>
      <c r="I351" s="1" t="s">
        <v>390</v>
      </c>
      <c r="J351" t="str" cm="1">
        <f t="array" ref="J351">IF(LEFT(C351,1)&lt;&gt;"[",_xlfn.TEXTJOIN(", ",TRUE,_xlfn._xlws.FILTER(ROW($C$1:$C$1000),$C$1:$C$1000=C351)),"")</f>
        <v>13, 351</v>
      </c>
    </row>
    <row r="352" spans="2:12" x14ac:dyDescent="0.3">
      <c r="B352">
        <v>352</v>
      </c>
      <c r="C352" t="s">
        <v>208</v>
      </c>
      <c r="D352" s="1" t="s">
        <v>4</v>
      </c>
      <c r="E352" s="1" t="s">
        <v>209</v>
      </c>
      <c r="F352" s="3" t="s">
        <v>432</v>
      </c>
      <c r="G352" s="2" t="s">
        <v>210</v>
      </c>
      <c r="H352" s="1" t="s">
        <v>297</v>
      </c>
      <c r="I352" s="1" t="s">
        <v>350</v>
      </c>
      <c r="J352" t="str" cm="1">
        <f t="array" ref="J352">IF(LEFT(C352,1)&lt;&gt;"[",_xlfn.TEXTJOIN(", ",TRUE,_xlfn._xlws.FILTER(ROW($C$1:$C$1000),$C$1:$C$1000=C352)),"")</f>
        <v>148, 352</v>
      </c>
    </row>
    <row r="353" spans="2:10" x14ac:dyDescent="0.3">
      <c r="B353">
        <v>353</v>
      </c>
      <c r="C353" t="s">
        <v>275</v>
      </c>
      <c r="D353" s="1" t="s">
        <v>15</v>
      </c>
      <c r="E353" s="1" t="s">
        <v>6</v>
      </c>
      <c r="F353" s="3" t="s">
        <v>390</v>
      </c>
      <c r="G353" s="2" t="s">
        <v>265</v>
      </c>
      <c r="H353" s="1" t="s">
        <v>98</v>
      </c>
      <c r="I353" s="1" t="s">
        <v>17</v>
      </c>
      <c r="J353" t="str" cm="1">
        <f t="array" ref="J353">IF(LEFT(C353,1)&lt;&gt;"[",_xlfn.TEXTJOIN(", ",TRUE,_xlfn._xlws.FILTER(ROW($C$1:$C$1000),$C$1:$C$1000=C353)),"")</f>
        <v>195, 353</v>
      </c>
    </row>
    <row r="354" spans="2:10" x14ac:dyDescent="0.3">
      <c r="B354">
        <v>354</v>
      </c>
      <c r="C354" t="s">
        <v>234</v>
      </c>
      <c r="D354" s="1" t="s">
        <v>171</v>
      </c>
      <c r="E354" s="1" t="s">
        <v>10</v>
      </c>
      <c r="F354" s="3" t="s">
        <v>23</v>
      </c>
      <c r="G354" s="2" t="s">
        <v>313</v>
      </c>
      <c r="H354" s="1" t="s">
        <v>284</v>
      </c>
      <c r="I354" s="1" t="s">
        <v>37</v>
      </c>
      <c r="J354" t="str" cm="1">
        <f t="array" ref="J354">IF(LEFT(C354,1)&lt;&gt;"[",_xlfn.TEXTJOIN(", ",TRUE,_xlfn._xlws.FILTER(ROW($C$1:$C$1000),$C$1:$C$1000=C354)),"")</f>
        <v>166, 354</v>
      </c>
    </row>
    <row r="355" spans="2:10" x14ac:dyDescent="0.3">
      <c r="B355">
        <v>355</v>
      </c>
      <c r="C355" t="s">
        <v>433</v>
      </c>
      <c r="D355" s="1" t="s">
        <v>11</v>
      </c>
      <c r="E355" s="1" t="s">
        <v>297</v>
      </c>
      <c r="F355" s="3" t="s">
        <v>183</v>
      </c>
      <c r="G355" s="2" t="s">
        <v>174</v>
      </c>
      <c r="H355" s="1" t="s">
        <v>259</v>
      </c>
      <c r="I355" s="1" t="s">
        <v>280</v>
      </c>
      <c r="J355" t="str" cm="1">
        <f t="array" ref="J355">IF(LEFT(C355,1)&lt;&gt;"[",_xlfn.TEXTJOIN(", ",TRUE,_xlfn._xlws.FILTER(ROW($C$1:$C$1000),$C$1:$C$1000=C355)),"")</f>
        <v>355</v>
      </c>
    </row>
    <row r="356" spans="2:10" x14ac:dyDescent="0.3">
      <c r="B356">
        <v>356</v>
      </c>
      <c r="C356" t="s">
        <v>199</v>
      </c>
      <c r="D356" s="1" t="s">
        <v>403</v>
      </c>
      <c r="E356" s="1" t="s">
        <v>434</v>
      </c>
      <c r="F356" s="3" t="s">
        <v>435</v>
      </c>
      <c r="G356" s="2" t="s">
        <v>10</v>
      </c>
      <c r="H356" s="1" t="s">
        <v>6</v>
      </c>
      <c r="I356" s="1" t="s">
        <v>5</v>
      </c>
      <c r="J356" t="str" cm="1">
        <f t="array" ref="J356">IF(LEFT(C356,1)&lt;&gt;"[",_xlfn.TEXTJOIN(", ",TRUE,_xlfn._xlws.FILTER(ROW($C$1:$C$1000),$C$1:$C$1000=C356)),"")</f>
        <v>145, 356</v>
      </c>
    </row>
    <row r="357" spans="2:10" x14ac:dyDescent="0.3">
      <c r="B357">
        <v>357</v>
      </c>
      <c r="C357" t="s">
        <v>285</v>
      </c>
      <c r="D357" s="1" t="s">
        <v>30</v>
      </c>
      <c r="E357" s="1" t="s">
        <v>47</v>
      </c>
      <c r="F357" s="3" t="s">
        <v>61</v>
      </c>
      <c r="G357" s="2" t="s">
        <v>11</v>
      </c>
      <c r="H357" s="1" t="s">
        <v>140</v>
      </c>
      <c r="I357" s="1" t="s">
        <v>18</v>
      </c>
      <c r="J357" t="str" cm="1">
        <f t="array" ref="J357">IF(LEFT(C357,1)&lt;&gt;"[",_xlfn.TEXTJOIN(", ",TRUE,_xlfn._xlws.FILTER(ROW($C$1:$C$1000),$C$1:$C$1000=C357)),"")</f>
        <v>204, 357</v>
      </c>
    </row>
    <row r="358" spans="2:10" x14ac:dyDescent="0.3">
      <c r="B358">
        <v>358</v>
      </c>
      <c r="C358" t="s">
        <v>436</v>
      </c>
      <c r="D358" s="1" t="s">
        <v>5</v>
      </c>
      <c r="E358" s="1" t="s">
        <v>6</v>
      </c>
      <c r="F358" s="3" t="s">
        <v>15</v>
      </c>
      <c r="G358" s="2" t="s">
        <v>276</v>
      </c>
      <c r="H358" s="1" t="s">
        <v>32</v>
      </c>
      <c r="I358" s="1" t="s">
        <v>204</v>
      </c>
      <c r="J358" t="str" cm="1">
        <f t="array" ref="J358">IF(LEFT(C358,1)&lt;&gt;"[",_xlfn.TEXTJOIN(", ",TRUE,_xlfn._xlws.FILTER(ROW($C$1:$C$1000),$C$1:$C$1000=C358)),"")</f>
        <v>358</v>
      </c>
    </row>
    <row r="359" spans="2:10" x14ac:dyDescent="0.3">
      <c r="B359">
        <v>359</v>
      </c>
      <c r="C359" t="s">
        <v>34</v>
      </c>
      <c r="D359" s="1" t="s">
        <v>18</v>
      </c>
      <c r="E359" s="1" t="s">
        <v>52</v>
      </c>
      <c r="F359" s="3" t="s">
        <v>131</v>
      </c>
      <c r="G359" s="2" t="s">
        <v>437</v>
      </c>
      <c r="H359" s="1" t="s">
        <v>183</v>
      </c>
      <c r="I359" s="1" t="s">
        <v>30</v>
      </c>
      <c r="J359" t="str" cm="1">
        <f t="array" ref="J359">IF(LEFT(C359,1)&lt;&gt;"[",_xlfn.TEXTJOIN(", ",TRUE,_xlfn._xlws.FILTER(ROW($C$1:$C$1000),$C$1:$C$1000=C359)),"")</f>
        <v>12, 359</v>
      </c>
    </row>
    <row r="360" spans="2:10" x14ac:dyDescent="0.3">
      <c r="B360">
        <v>360</v>
      </c>
      <c r="C360" t="s">
        <v>334</v>
      </c>
      <c r="D360" s="1" t="s">
        <v>3</v>
      </c>
      <c r="E360" s="1" t="s">
        <v>390</v>
      </c>
      <c r="F360" s="3" t="s">
        <v>136</v>
      </c>
      <c r="G360" s="2" t="s">
        <v>409</v>
      </c>
      <c r="H360" s="1" t="s">
        <v>183</v>
      </c>
      <c r="I360" s="1" t="s">
        <v>367</v>
      </c>
      <c r="J360" t="str" cm="1">
        <f t="array" ref="J360">IF(LEFT(C360,1)&lt;&gt;"[",_xlfn.TEXTJOIN(", ",TRUE,_xlfn._xlws.FILTER(ROW($C$1:$C$1000),$C$1:$C$1000=C360)),"")</f>
        <v>241, 360</v>
      </c>
    </row>
    <row r="361" spans="2:10" x14ac:dyDescent="0.3">
      <c r="B361">
        <v>361</v>
      </c>
      <c r="C361" t="s">
        <v>438</v>
      </c>
      <c r="D361" s="1" t="s">
        <v>15</v>
      </c>
      <c r="E361" s="1" t="s">
        <v>6</v>
      </c>
      <c r="F361" s="3" t="s">
        <v>2</v>
      </c>
      <c r="G361" s="2" t="s">
        <v>25</v>
      </c>
      <c r="H361" s="1" t="s">
        <v>47</v>
      </c>
      <c r="I361" s="1" t="s">
        <v>23</v>
      </c>
      <c r="J361" t="str" cm="1">
        <f t="array" ref="J361">IF(LEFT(C361,1)&lt;&gt;"[",_xlfn.TEXTJOIN(", ",TRUE,_xlfn._xlws.FILTER(ROW($C$1:$C$1000),$C$1:$C$1000=C361)),"")</f>
        <v>361</v>
      </c>
    </row>
    <row r="362" spans="2:10" x14ac:dyDescent="0.3">
      <c r="B362">
        <v>362</v>
      </c>
      <c r="C362" t="s">
        <v>439</v>
      </c>
      <c r="D362" s="1" t="s">
        <v>98</v>
      </c>
      <c r="E362" s="1" t="s">
        <v>63</v>
      </c>
      <c r="F362" s="3" t="s">
        <v>85</v>
      </c>
      <c r="G362" s="2" t="s">
        <v>174</v>
      </c>
      <c r="H362" s="1" t="s">
        <v>421</v>
      </c>
      <c r="I362" s="1" t="s">
        <v>191</v>
      </c>
      <c r="J362" t="str" cm="1">
        <f t="array" ref="J362">IF(LEFT(C362,1)&lt;&gt;"[",_xlfn.TEXTJOIN(", ",TRUE,_xlfn._xlws.FILTER(ROW($C$1:$C$1000),$C$1:$C$1000=C362)),"")</f>
        <v>362</v>
      </c>
    </row>
    <row r="363" spans="2:10" x14ac:dyDescent="0.3">
      <c r="B363">
        <v>363</v>
      </c>
      <c r="C363" t="s">
        <v>117</v>
      </c>
      <c r="D363" s="1" t="s">
        <v>50</v>
      </c>
      <c r="E363" s="1" t="s">
        <v>18</v>
      </c>
      <c r="F363" s="3" t="s">
        <v>7</v>
      </c>
      <c r="G363" s="2" t="s">
        <v>9</v>
      </c>
      <c r="H363" s="1" t="s">
        <v>2</v>
      </c>
      <c r="I363" s="1" t="s">
        <v>32</v>
      </c>
      <c r="J363" t="str" cm="1">
        <f t="array" ref="J363">IF(LEFT(C363,1)&lt;&gt;"[",_xlfn.TEXTJOIN(", ",TRUE,_xlfn._xlws.FILTER(ROW($C$1:$C$1000),$C$1:$C$1000=C363)),"")</f>
        <v>81, 363</v>
      </c>
    </row>
    <row r="364" spans="2:10" x14ac:dyDescent="0.3">
      <c r="B364">
        <v>364</v>
      </c>
      <c r="C364" t="s">
        <v>49</v>
      </c>
      <c r="D364" s="1" t="s">
        <v>407</v>
      </c>
      <c r="E364" s="1" t="s">
        <v>204</v>
      </c>
      <c r="F364" s="3" t="s">
        <v>367</v>
      </c>
      <c r="G364" s="2" t="s">
        <v>349</v>
      </c>
      <c r="H364" s="1" t="s">
        <v>13</v>
      </c>
      <c r="I364" s="1" t="s">
        <v>3</v>
      </c>
      <c r="J364" t="str" cm="1">
        <f t="array" ref="J364">IF(LEFT(C364,1)&lt;&gt;"[",_xlfn.TEXTJOIN(", ",TRUE,_xlfn._xlws.FILTER(ROW($C$1:$C$1000),$C$1:$C$1000=C364)),"")</f>
        <v>22, 364</v>
      </c>
    </row>
    <row r="365" spans="2:10" x14ac:dyDescent="0.3">
      <c r="B365">
        <v>365</v>
      </c>
      <c r="C365" t="s">
        <v>324</v>
      </c>
      <c r="D365" s="1" t="s">
        <v>183</v>
      </c>
      <c r="E365" s="1" t="s">
        <v>4</v>
      </c>
      <c r="F365" s="3" t="s">
        <v>364</v>
      </c>
      <c r="G365" s="2" t="s">
        <v>206</v>
      </c>
      <c r="H365" s="1" t="s">
        <v>201</v>
      </c>
      <c r="I365" s="1" t="s">
        <v>202</v>
      </c>
      <c r="J365" t="str" cm="1">
        <f t="array" ref="J365">IF(LEFT(C365,1)&lt;&gt;"[",_xlfn.TEXTJOIN(", ",TRUE,_xlfn._xlws.FILTER(ROW($C$1:$C$1000),$C$1:$C$1000=C365)),"")</f>
        <v>236, 365</v>
      </c>
    </row>
    <row r="366" spans="2:10" x14ac:dyDescent="0.3">
      <c r="B366">
        <v>366</v>
      </c>
      <c r="C366" t="s">
        <v>440</v>
      </c>
      <c r="D366" s="1" t="s">
        <v>15</v>
      </c>
      <c r="E366" s="1" t="s">
        <v>6</v>
      </c>
      <c r="F366" s="3" t="s">
        <v>5</v>
      </c>
      <c r="G366" s="2" t="s">
        <v>11</v>
      </c>
      <c r="H366" s="1" t="s">
        <v>28</v>
      </c>
      <c r="I366" s="1" t="s">
        <v>169</v>
      </c>
      <c r="J366" t="str" cm="1">
        <f t="array" ref="J366">IF(LEFT(C366,1)&lt;&gt;"[",_xlfn.TEXTJOIN(", ",TRUE,_xlfn._xlws.FILTER(ROW($C$1:$C$1000),$C$1:$C$1000=C366)),"")</f>
        <v/>
      </c>
    </row>
    <row r="367" spans="2:10" x14ac:dyDescent="0.3">
      <c r="B367">
        <v>367</v>
      </c>
      <c r="C367" t="s">
        <v>441</v>
      </c>
      <c r="D367" s="1" t="s">
        <v>15</v>
      </c>
      <c r="E367" s="1" t="s">
        <v>6</v>
      </c>
      <c r="F367" s="3" t="s">
        <v>10</v>
      </c>
      <c r="G367" s="2" t="s">
        <v>442</v>
      </c>
      <c r="H367" s="1" t="s">
        <v>406</v>
      </c>
      <c r="I367" s="1" t="s">
        <v>394</v>
      </c>
      <c r="J367" t="str" cm="1">
        <f t="array" ref="J367">IF(LEFT(C367,1)&lt;&gt;"[",_xlfn.TEXTJOIN(", ",TRUE,_xlfn._xlws.FILTER(ROW($C$1:$C$1000),$C$1:$C$1000=C367)),"")</f>
        <v>367</v>
      </c>
    </row>
    <row r="368" spans="2:10" x14ac:dyDescent="0.3">
      <c r="B368">
        <v>368</v>
      </c>
      <c r="C368" t="s">
        <v>443</v>
      </c>
      <c r="D368" s="1" t="s">
        <v>390</v>
      </c>
      <c r="E368" s="1" t="s">
        <v>15</v>
      </c>
      <c r="F368" s="3" t="s">
        <v>367</v>
      </c>
      <c r="G368" s="2" t="s">
        <v>413</v>
      </c>
      <c r="H368" s="1" t="s">
        <v>325</v>
      </c>
      <c r="I368" s="1" t="s">
        <v>204</v>
      </c>
      <c r="J368" t="str" cm="1">
        <f t="array" ref="J368">IF(LEFT(C368,1)&lt;&gt;"[",_xlfn.TEXTJOIN(", ",TRUE,_xlfn._xlws.FILTER(ROW($C$1:$C$1000),$C$1:$C$1000=C368)),"")</f>
        <v>368</v>
      </c>
    </row>
    <row r="369" spans="2:10" x14ac:dyDescent="0.3">
      <c r="B369">
        <v>369</v>
      </c>
      <c r="C369" t="s">
        <v>91</v>
      </c>
      <c r="D369" s="1" t="s">
        <v>11</v>
      </c>
      <c r="E369" s="1" t="s">
        <v>5</v>
      </c>
      <c r="F369" s="3" t="s">
        <v>183</v>
      </c>
      <c r="G369" s="2" t="s">
        <v>200</v>
      </c>
      <c r="H369" s="1" t="s">
        <v>444</v>
      </c>
      <c r="I369" s="1" t="s">
        <v>238</v>
      </c>
      <c r="J369" t="str" cm="1">
        <f t="array" ref="J369">IF(LEFT(C369,1)&lt;&gt;"[",_xlfn.TEXTJOIN(", ",TRUE,_xlfn._xlws.FILTER(ROW($C$1:$C$1000),$C$1:$C$1000=C369)),"")</f>
        <v>57, 369</v>
      </c>
    </row>
    <row r="370" spans="2:10" x14ac:dyDescent="0.3">
      <c r="B370">
        <v>370</v>
      </c>
      <c r="C370" t="s">
        <v>445</v>
      </c>
      <c r="D370" s="1" t="s">
        <v>131</v>
      </c>
      <c r="E370" s="1" t="s">
        <v>164</v>
      </c>
      <c r="F370" s="3" t="s">
        <v>181</v>
      </c>
      <c r="G370" s="2" t="s">
        <v>280</v>
      </c>
      <c r="H370" s="1" t="s">
        <v>317</v>
      </c>
      <c r="I370" s="1" t="s">
        <v>169</v>
      </c>
      <c r="J370" t="str" cm="1">
        <f t="array" ref="J370">IF(LEFT(C370,1)&lt;&gt;"[",_xlfn.TEXTJOIN(", ",TRUE,_xlfn._xlws.FILTER(ROW($C$1:$C$1000),$C$1:$C$1000=C370)),"")</f>
        <v>370, 458</v>
      </c>
    </row>
    <row r="371" spans="2:10" x14ac:dyDescent="0.3">
      <c r="B371">
        <v>371</v>
      </c>
      <c r="C371" t="s">
        <v>230</v>
      </c>
      <c r="D371" s="1" t="s">
        <v>169</v>
      </c>
      <c r="E371" s="1" t="s">
        <v>169</v>
      </c>
      <c r="F371" s="3" t="s">
        <v>169</v>
      </c>
      <c r="G371" s="2" t="s">
        <v>197</v>
      </c>
      <c r="H371" s="1" t="s">
        <v>227</v>
      </c>
      <c r="I371" s="1" t="s">
        <v>202</v>
      </c>
      <c r="J371" t="str" cm="1">
        <f t="array" ref="J371">IF(LEFT(C371,1)&lt;&gt;"[",_xlfn.TEXTJOIN(", ",TRUE,_xlfn._xlws.FILTER(ROW($C$1:$C$1000),$C$1:$C$1000=C371)),"")</f>
        <v>163, 371</v>
      </c>
    </row>
    <row r="372" spans="2:10" x14ac:dyDescent="0.3">
      <c r="B372">
        <v>372</v>
      </c>
      <c r="C372" t="s">
        <v>446</v>
      </c>
      <c r="D372" s="1" t="s">
        <v>364</v>
      </c>
      <c r="E372" s="1" t="s">
        <v>21</v>
      </c>
      <c r="F372" s="3" t="s">
        <v>447</v>
      </c>
      <c r="G372" s="2" t="s">
        <v>176</v>
      </c>
      <c r="H372" s="1" t="s">
        <v>15</v>
      </c>
      <c r="I372" s="1" t="s">
        <v>263</v>
      </c>
      <c r="J372" t="str" cm="1">
        <f t="array" ref="J372">IF(LEFT(C372,1)&lt;&gt;"[",_xlfn.TEXTJOIN(", ",TRUE,_xlfn._xlws.FILTER(ROW($C$1:$C$1000),$C$1:$C$1000=C372)),"")</f>
        <v/>
      </c>
    </row>
    <row r="373" spans="2:10" x14ac:dyDescent="0.3">
      <c r="B373">
        <v>373</v>
      </c>
      <c r="C373" t="s">
        <v>296</v>
      </c>
      <c r="D373" s="1" t="s">
        <v>5</v>
      </c>
      <c r="E373" s="1" t="s">
        <v>15</v>
      </c>
      <c r="F373" s="3" t="s">
        <v>11</v>
      </c>
      <c r="G373" s="2" t="s">
        <v>448</v>
      </c>
      <c r="H373" s="1" t="s">
        <v>421</v>
      </c>
      <c r="I373" s="1" t="s">
        <v>432</v>
      </c>
      <c r="J373" t="str" cm="1">
        <f t="array" ref="J373">IF(LEFT(C373,1)&lt;&gt;"[",_xlfn.TEXTJOIN(", ",TRUE,_xlfn._xlws.FILTER(ROW($C$1:$C$1000),$C$1:$C$1000=C373)),"")</f>
        <v>211, 373</v>
      </c>
    </row>
    <row r="374" spans="2:10" x14ac:dyDescent="0.3">
      <c r="B374">
        <v>374</v>
      </c>
      <c r="C374" t="s">
        <v>449</v>
      </c>
      <c r="D374" s="1" t="s">
        <v>54</v>
      </c>
      <c r="E374" s="1" t="s">
        <v>21</v>
      </c>
      <c r="F374" s="3" t="s">
        <v>264</v>
      </c>
      <c r="G374" s="2" t="s">
        <v>171</v>
      </c>
      <c r="H374" s="1" t="s">
        <v>37</v>
      </c>
      <c r="I374" s="1" t="s">
        <v>350</v>
      </c>
      <c r="J374" t="str" cm="1">
        <f t="array" ref="J374">IF(LEFT(C374,1)&lt;&gt;"[",_xlfn.TEXTJOIN(", ",TRUE,_xlfn._xlws.FILTER(ROW($C$1:$C$1000),$C$1:$C$1000=C374)),"")</f>
        <v>374</v>
      </c>
    </row>
    <row r="375" spans="2:10" x14ac:dyDescent="0.3">
      <c r="B375">
        <v>375</v>
      </c>
      <c r="C375" t="s">
        <v>450</v>
      </c>
      <c r="D375" s="1" t="s">
        <v>356</v>
      </c>
      <c r="E375" s="1" t="s">
        <v>218</v>
      </c>
      <c r="F375" s="3" t="s">
        <v>27</v>
      </c>
      <c r="G375" s="2" t="s">
        <v>210</v>
      </c>
      <c r="H375" s="1" t="s">
        <v>183</v>
      </c>
      <c r="I375" s="1" t="s">
        <v>14</v>
      </c>
      <c r="J375" t="str" cm="1">
        <f t="array" ref="J375">IF(LEFT(C375,1)&lt;&gt;"[",_xlfn.TEXTJOIN(", ",TRUE,_xlfn._xlws.FILTER(ROW($C$1:$C$1000),$C$1:$C$1000=C375)),"")</f>
        <v>375</v>
      </c>
    </row>
    <row r="376" spans="2:10" x14ac:dyDescent="0.3">
      <c r="B376">
        <v>376</v>
      </c>
      <c r="C376" t="s">
        <v>451</v>
      </c>
      <c r="D376" s="1" t="s">
        <v>181</v>
      </c>
      <c r="E376" s="1" t="s">
        <v>131</v>
      </c>
      <c r="F376" s="3" t="s">
        <v>27</v>
      </c>
      <c r="G376" s="2" t="s">
        <v>171</v>
      </c>
      <c r="H376" s="1" t="s">
        <v>442</v>
      </c>
      <c r="I376" s="1" t="s">
        <v>245</v>
      </c>
      <c r="J376" t="str" cm="1">
        <f t="array" ref="J376">IF(LEFT(C376,1)&lt;&gt;"[",_xlfn.TEXTJOIN(", ",TRUE,_xlfn._xlws.FILTER(ROW($C$1:$C$1000),$C$1:$C$1000=C376)),"")</f>
        <v>376</v>
      </c>
    </row>
    <row r="377" spans="2:10" x14ac:dyDescent="0.3">
      <c r="B377">
        <v>377</v>
      </c>
      <c r="C377" t="s">
        <v>452</v>
      </c>
      <c r="D377" s="1" t="s">
        <v>297</v>
      </c>
      <c r="E377" s="1" t="s">
        <v>6</v>
      </c>
      <c r="F377" s="3" t="s">
        <v>264</v>
      </c>
      <c r="G377" s="2" t="s">
        <v>30</v>
      </c>
      <c r="H377" s="1" t="s">
        <v>278</v>
      </c>
      <c r="I377" s="1" t="s">
        <v>276</v>
      </c>
      <c r="J377" t="str" cm="1">
        <f t="array" ref="J377">IF(LEFT(C377,1)&lt;&gt;"[",_xlfn.TEXTJOIN(", ",TRUE,_xlfn._xlws.FILTER(ROW($C$1:$C$1000),$C$1:$C$1000=C377)),"")</f>
        <v>377</v>
      </c>
    </row>
    <row r="378" spans="2:10" x14ac:dyDescent="0.3">
      <c r="B378">
        <v>378</v>
      </c>
      <c r="C378" t="s">
        <v>107</v>
      </c>
      <c r="D378" s="1" t="s">
        <v>356</v>
      </c>
      <c r="E378" s="1" t="s">
        <v>409</v>
      </c>
      <c r="F378" s="3" t="s">
        <v>186</v>
      </c>
      <c r="G378" s="2" t="s">
        <v>402</v>
      </c>
      <c r="H378" s="1" t="s">
        <v>404</v>
      </c>
      <c r="I378" s="1" t="s">
        <v>434</v>
      </c>
      <c r="J378" t="str" cm="1">
        <f t="array" ref="J378">IF(LEFT(C378,1)&lt;&gt;"[",_xlfn.TEXTJOIN(", ",TRUE,_xlfn._xlws.FILTER(ROW($C$1:$C$1000),$C$1:$C$1000=C378)),"")</f>
        <v>71, 262, 378</v>
      </c>
    </row>
    <row r="379" spans="2:10" x14ac:dyDescent="0.3">
      <c r="B379">
        <v>379</v>
      </c>
      <c r="C379" t="s">
        <v>58</v>
      </c>
      <c r="D379" s="1" t="s">
        <v>4</v>
      </c>
      <c r="E379" s="1" t="s">
        <v>263</v>
      </c>
      <c r="F379" s="3" t="s">
        <v>176</v>
      </c>
      <c r="G379" s="2" t="s">
        <v>453</v>
      </c>
      <c r="H379" s="1" t="s">
        <v>280</v>
      </c>
      <c r="I379" s="1" t="s">
        <v>20</v>
      </c>
      <c r="J379" t="str" cm="1">
        <f t="array" ref="J379">IF(LEFT(C379,1)&lt;&gt;"[",_xlfn.TEXTJOIN(", ",TRUE,_xlfn._xlws.FILTER(ROW($C$1:$C$1000),$C$1:$C$1000=C379)),"")</f>
        <v>28, 379</v>
      </c>
    </row>
    <row r="380" spans="2:10" x14ac:dyDescent="0.3">
      <c r="B380">
        <v>380</v>
      </c>
      <c r="C380" t="s">
        <v>39</v>
      </c>
      <c r="D380" s="1" t="s">
        <v>40</v>
      </c>
      <c r="E380" s="1" t="s">
        <v>102</v>
      </c>
      <c r="F380" s="3" t="s">
        <v>419</v>
      </c>
      <c r="G380" s="2" t="s">
        <v>27</v>
      </c>
      <c r="H380" s="1" t="s">
        <v>164</v>
      </c>
      <c r="I380" s="1" t="s">
        <v>136</v>
      </c>
      <c r="J380" t="str" cm="1">
        <f t="array" ref="J380">IF(LEFT(C380,1)&lt;&gt;"[",_xlfn.TEXTJOIN(", ",TRUE,_xlfn._xlws.FILTER(ROW($C$1:$C$1000),$C$1:$C$1000=C380)),"")</f>
        <v>16, 380</v>
      </c>
    </row>
    <row r="381" spans="2:10" x14ac:dyDescent="0.3">
      <c r="B381">
        <v>381</v>
      </c>
      <c r="C381" t="s">
        <v>135</v>
      </c>
      <c r="D381" s="1" t="s">
        <v>15</v>
      </c>
      <c r="E381" s="1" t="s">
        <v>11</v>
      </c>
      <c r="F381" s="3" t="s">
        <v>5</v>
      </c>
      <c r="G381" s="2" t="s">
        <v>295</v>
      </c>
      <c r="H381" s="1" t="s">
        <v>245</v>
      </c>
      <c r="I381" s="1" t="s">
        <v>444</v>
      </c>
      <c r="J381" t="str" cm="1">
        <f t="array" ref="J381">IF(LEFT(C381,1)&lt;&gt;"[",_xlfn.TEXTJOIN(", ",TRUE,_xlfn._xlws.FILTER(ROW($C$1:$C$1000),$C$1:$C$1000=C381)),"")</f>
        <v>98, 381</v>
      </c>
    </row>
    <row r="382" spans="2:10" x14ac:dyDescent="0.3">
      <c r="B382">
        <v>382</v>
      </c>
      <c r="C382" t="s">
        <v>189</v>
      </c>
      <c r="D382" s="1" t="s">
        <v>32</v>
      </c>
      <c r="E382" s="1" t="s">
        <v>183</v>
      </c>
      <c r="F382" s="3" t="s">
        <v>54</v>
      </c>
      <c r="G382" s="2" t="s">
        <v>454</v>
      </c>
      <c r="H382" s="1" t="s">
        <v>317</v>
      </c>
      <c r="I382" s="1" t="s">
        <v>174</v>
      </c>
      <c r="J382" t="str" cm="1">
        <f t="array" ref="J382">IF(LEFT(C382,1)&lt;&gt;"[",_xlfn.TEXTJOIN(", ",TRUE,_xlfn._xlws.FILTER(ROW($C$1:$C$1000),$C$1:$C$1000=C382)),"")</f>
        <v>140, 382</v>
      </c>
    </row>
    <row r="383" spans="2:10" x14ac:dyDescent="0.3">
      <c r="B383">
        <v>383</v>
      </c>
      <c r="C383" t="s">
        <v>65</v>
      </c>
      <c r="D383" s="1" t="s">
        <v>191</v>
      </c>
      <c r="E383" s="1" t="s">
        <v>27</v>
      </c>
      <c r="F383" s="3" t="s">
        <v>297</v>
      </c>
      <c r="G383" s="2" t="s">
        <v>386</v>
      </c>
      <c r="H383" s="1" t="s">
        <v>28</v>
      </c>
      <c r="I383" s="1" t="s">
        <v>30</v>
      </c>
      <c r="J383" t="str" cm="1">
        <f t="array" ref="J383">IF(LEFT(C383,1)&lt;&gt;"[",_xlfn.TEXTJOIN(", ",TRUE,_xlfn._xlws.FILTER(ROW($C$1:$C$1000),$C$1:$C$1000=C383)),"")</f>
        <v>32, 212, 383</v>
      </c>
    </row>
    <row r="384" spans="2:10" x14ac:dyDescent="0.3">
      <c r="B384">
        <v>384</v>
      </c>
      <c r="C384" t="s">
        <v>336</v>
      </c>
      <c r="D384" s="1" t="s">
        <v>14</v>
      </c>
      <c r="E384" s="1" t="s">
        <v>136</v>
      </c>
      <c r="F384" s="3" t="s">
        <v>11</v>
      </c>
      <c r="G384" s="2" t="s">
        <v>455</v>
      </c>
      <c r="H384" s="1" t="s">
        <v>456</v>
      </c>
      <c r="I384" s="1" t="s">
        <v>457</v>
      </c>
      <c r="J384" t="str" cm="1">
        <f t="array" ref="J384">IF(LEFT(C384,1)&lt;&gt;"[",_xlfn.TEXTJOIN(", ",TRUE,_xlfn._xlws.FILTER(ROW($C$1:$C$1000),$C$1:$C$1000=C384)),"")</f>
        <v>244, 384</v>
      </c>
    </row>
    <row r="385" spans="1:16" x14ac:dyDescent="0.3">
      <c r="B385">
        <v>385</v>
      </c>
      <c r="C385" t="s">
        <v>57</v>
      </c>
      <c r="D385" s="1" t="s">
        <v>7</v>
      </c>
      <c r="E385" s="1" t="s">
        <v>18</v>
      </c>
      <c r="F385" s="3" t="s">
        <v>244</v>
      </c>
      <c r="G385" s="2" t="s">
        <v>136</v>
      </c>
      <c r="H385" s="1" t="s">
        <v>140</v>
      </c>
      <c r="I385" s="1" t="s">
        <v>50</v>
      </c>
      <c r="J385" t="str" cm="1">
        <f t="array" ref="J385">IF(LEFT(C385,1)&lt;&gt;"[",_xlfn.TEXTJOIN(", ",TRUE,_xlfn._xlws.FILTER(ROW($C$1:$C$1000),$C$1:$C$1000=C385)),"")</f>
        <v>27, 172, 385</v>
      </c>
    </row>
    <row r="386" spans="1:16" x14ac:dyDescent="0.3">
      <c r="B386">
        <v>386</v>
      </c>
      <c r="C386" t="s">
        <v>118</v>
      </c>
      <c r="D386" s="1" t="s">
        <v>210</v>
      </c>
      <c r="E386" s="1" t="s">
        <v>11</v>
      </c>
      <c r="F386" s="3" t="s">
        <v>63</v>
      </c>
      <c r="G386" s="2" t="s">
        <v>5</v>
      </c>
      <c r="H386" s="1" t="s">
        <v>169</v>
      </c>
      <c r="I386" s="1" t="s">
        <v>17</v>
      </c>
      <c r="J386" t="str" cm="1">
        <f t="array" ref="J386">IF(LEFT(C386,1)&lt;&gt;"[",_xlfn.TEXTJOIN(", ",TRUE,_xlfn._xlws.FILTER(ROW($C$1:$C$1000),$C$1:$C$1000=C386)),"")</f>
        <v>82, 386</v>
      </c>
    </row>
    <row r="387" spans="1:16" x14ac:dyDescent="0.3">
      <c r="B387">
        <v>387</v>
      </c>
      <c r="C387" t="s">
        <v>368</v>
      </c>
      <c r="D387" s="1" t="s">
        <v>284</v>
      </c>
      <c r="E387" s="1" t="s">
        <v>284</v>
      </c>
      <c r="F387" s="3" t="s">
        <v>284</v>
      </c>
      <c r="G387" s="2" t="s">
        <v>284</v>
      </c>
      <c r="H387" s="1" t="s">
        <v>284</v>
      </c>
      <c r="I387" s="1" t="s">
        <v>284</v>
      </c>
      <c r="J387" t="str" cm="1">
        <f t="array" ref="J387">IF(LEFT(C387,1)&lt;&gt;"[",_xlfn.TEXTJOIN(", ",TRUE,_xlfn._xlws.FILTER(ROW($C$1:$C$1000),$C$1:$C$1000=C387)),"")</f>
        <v>277, 387, 406</v>
      </c>
    </row>
    <row r="388" spans="1:16" x14ac:dyDescent="0.3">
      <c r="B388">
        <v>388</v>
      </c>
      <c r="C388" t="s">
        <v>92</v>
      </c>
      <c r="D388" s="1" t="s">
        <v>183</v>
      </c>
      <c r="E388" s="1" t="s">
        <v>197</v>
      </c>
      <c r="F388" s="3" t="s">
        <v>227</v>
      </c>
      <c r="G388" s="2" t="s">
        <v>32</v>
      </c>
      <c r="H388" s="1" t="s">
        <v>458</v>
      </c>
      <c r="I388" s="1" t="s">
        <v>317</v>
      </c>
      <c r="J388" t="str" cm="1">
        <f t="array" ref="J388">IF(LEFT(C388,1)&lt;&gt;"[",_xlfn.TEXTJOIN(", ",TRUE,_xlfn._xlws.FILTER(ROW($C$1:$C$1000),$C$1:$C$1000=C388)),"")</f>
        <v>58, 388</v>
      </c>
    </row>
    <row r="389" spans="1:16" x14ac:dyDescent="0.3">
      <c r="B389">
        <v>389</v>
      </c>
      <c r="C389" t="s">
        <v>459</v>
      </c>
      <c r="D389" s="1" t="s">
        <v>176</v>
      </c>
      <c r="E389" s="1" t="s">
        <v>297</v>
      </c>
      <c r="F389" s="3" t="s">
        <v>394</v>
      </c>
      <c r="G389" s="2" t="s">
        <v>322</v>
      </c>
      <c r="H389" s="1" t="s">
        <v>178</v>
      </c>
      <c r="I389" s="1" t="s">
        <v>259</v>
      </c>
      <c r="J389" t="str" cm="1">
        <f t="array" ref="J389">IF(LEFT(C389,1)&lt;&gt;"[",_xlfn.TEXTJOIN(", ",TRUE,_xlfn._xlws.FILTER(ROW($C$1:$C$1000),$C$1:$C$1000=C389)),"")</f>
        <v>389</v>
      </c>
    </row>
    <row r="390" spans="1:16" x14ac:dyDescent="0.3">
      <c r="B390">
        <v>390</v>
      </c>
      <c r="C390" t="s">
        <v>8</v>
      </c>
      <c r="D390" s="1" t="s">
        <v>169</v>
      </c>
      <c r="E390" s="1" t="s">
        <v>169</v>
      </c>
      <c r="F390" s="3" t="s">
        <v>169</v>
      </c>
      <c r="G390" s="2" t="s">
        <v>10</v>
      </c>
      <c r="H390" s="1" t="s">
        <v>227</v>
      </c>
      <c r="I390" s="1" t="s">
        <v>5</v>
      </c>
      <c r="J390" t="str" cm="1">
        <f t="array" ref="J390">IF(LEFT(C390,1)&lt;&gt;"[",_xlfn.TEXTJOIN(", ",TRUE,_xlfn._xlws.FILTER(ROW($C$1:$C$1000),$C$1:$C$1000=C390)),"")</f>
        <v>2, 390</v>
      </c>
    </row>
    <row r="391" spans="1:16" x14ac:dyDescent="0.3">
      <c r="B391">
        <v>391</v>
      </c>
      <c r="C391" t="s">
        <v>460</v>
      </c>
      <c r="D391" s="1" t="s">
        <v>461</v>
      </c>
      <c r="E391" s="1" t="s">
        <v>6</v>
      </c>
      <c r="F391" s="3" t="s">
        <v>27</v>
      </c>
      <c r="G391" s="2" t="s">
        <v>462</v>
      </c>
      <c r="H391" s="1" t="s">
        <v>463</v>
      </c>
      <c r="I391" s="1" t="s">
        <v>464</v>
      </c>
      <c r="J391" t="str" cm="1">
        <f t="array" ref="J391">IF(LEFT(C391,1)&lt;&gt;"[",_xlfn.TEXTJOIN(", ",TRUE,_xlfn._xlws.FILTER(ROW($C$1:$C$1000),$C$1:$C$1000=C391)),"")</f>
        <v/>
      </c>
    </row>
    <row r="392" spans="1:16" x14ac:dyDescent="0.3">
      <c r="B392">
        <v>392</v>
      </c>
      <c r="C392" t="s">
        <v>248</v>
      </c>
      <c r="D392" s="1" t="s">
        <v>15</v>
      </c>
      <c r="E392" s="1" t="s">
        <v>263</v>
      </c>
      <c r="F392" s="3" t="s">
        <v>5</v>
      </c>
      <c r="G392" s="2" t="s">
        <v>465</v>
      </c>
      <c r="H392" s="1" t="s">
        <v>85</v>
      </c>
      <c r="I392" s="1" t="s">
        <v>20</v>
      </c>
      <c r="J392" t="str" cm="1">
        <f t="array" ref="J392">IF(LEFT(C392,1)&lt;&gt;"[",_xlfn.TEXTJOIN(", ",TRUE,_xlfn._xlws.FILTER(ROW($C$1:$C$1000),$C$1:$C$1000=C392)),"")</f>
        <v>174, 392</v>
      </c>
    </row>
    <row r="393" spans="1:16" x14ac:dyDescent="0.3">
      <c r="B393">
        <v>393</v>
      </c>
      <c r="C393" t="s">
        <v>121</v>
      </c>
      <c r="D393" s="1" t="s">
        <v>5</v>
      </c>
      <c r="E393" s="1" t="s">
        <v>23</v>
      </c>
      <c r="F393" s="3" t="s">
        <v>32</v>
      </c>
      <c r="G393" s="2" t="s">
        <v>466</v>
      </c>
      <c r="H393" s="1" t="s">
        <v>30</v>
      </c>
      <c r="I393" s="1" t="s">
        <v>237</v>
      </c>
      <c r="J393" t="str" cm="1">
        <f t="array" ref="J393">IF(LEFT(C393,1)&lt;&gt;"[",_xlfn.TEXTJOIN(", ",TRUE,_xlfn._xlws.FILTER(ROW($C$1:$C$1000),$C$1:$C$1000=C393)),"")</f>
        <v>85, 393</v>
      </c>
    </row>
    <row r="394" spans="1:16" x14ac:dyDescent="0.3">
      <c r="B394">
        <v>394</v>
      </c>
      <c r="C394" t="s">
        <v>467</v>
      </c>
      <c r="D394" s="1" t="s">
        <v>25</v>
      </c>
      <c r="E394" s="1" t="s">
        <v>374</v>
      </c>
      <c r="F394" s="3" t="s">
        <v>27</v>
      </c>
      <c r="G394" s="2" t="s">
        <v>276</v>
      </c>
      <c r="H394" s="1" t="s">
        <v>30</v>
      </c>
      <c r="I394" s="1" t="s">
        <v>136</v>
      </c>
      <c r="J394" t="str" cm="1">
        <f t="array" ref="J394">IF(LEFT(C394,1)&lt;&gt;"[",_xlfn.TEXTJOIN(", ",TRUE,_xlfn._xlws.FILTER(ROW($C$1:$C$1000),$C$1:$C$1000=C394)),"")</f>
        <v/>
      </c>
    </row>
    <row r="395" spans="1:16" x14ac:dyDescent="0.3">
      <c r="B395">
        <v>395</v>
      </c>
      <c r="C395" t="s">
        <v>468</v>
      </c>
      <c r="D395" s="1" t="s">
        <v>176</v>
      </c>
      <c r="E395" s="1" t="s">
        <v>3</v>
      </c>
      <c r="F395" s="3" t="s">
        <v>21</v>
      </c>
      <c r="G395" s="2" t="s">
        <v>408</v>
      </c>
      <c r="H395" s="1" t="s">
        <v>54</v>
      </c>
      <c r="I395" s="1" t="s">
        <v>347</v>
      </c>
      <c r="J395" t="str" cm="1">
        <f t="array" ref="J395">IF(LEFT(C395,1)&lt;&gt;"[",_xlfn.TEXTJOIN(", ",TRUE,_xlfn._xlws.FILTER(ROW($C$1:$C$1000),$C$1:$C$1000=C395)),"")</f>
        <v>395</v>
      </c>
    </row>
    <row r="396" spans="1:16" x14ac:dyDescent="0.3">
      <c r="B396">
        <v>396</v>
      </c>
      <c r="C396" t="s">
        <v>469</v>
      </c>
      <c r="D396" s="1" t="s">
        <v>374</v>
      </c>
      <c r="E396" s="1" t="s">
        <v>52</v>
      </c>
      <c r="F396" s="3" t="s">
        <v>23</v>
      </c>
      <c r="G396" s="2" t="s">
        <v>259</v>
      </c>
      <c r="H396" s="1" t="s">
        <v>63</v>
      </c>
      <c r="I396" s="1" t="s">
        <v>367</v>
      </c>
      <c r="J396" t="str" cm="1">
        <f t="array" ref="J396">IF(LEFT(C396,1)&lt;&gt;"[",_xlfn.TEXTJOIN(", ",TRUE,_xlfn._xlws.FILTER(ROW($C$1:$C$1000),$C$1:$C$1000=C396)),"")</f>
        <v/>
      </c>
    </row>
    <row r="397" spans="1:16" x14ac:dyDescent="0.3">
      <c r="B397">
        <v>397</v>
      </c>
      <c r="C397" t="s">
        <v>470</v>
      </c>
      <c r="D397" s="1" t="s">
        <v>295</v>
      </c>
      <c r="E397" s="1" t="s">
        <v>3</v>
      </c>
      <c r="F397" s="3" t="s">
        <v>27</v>
      </c>
      <c r="G397" s="2" t="s">
        <v>200</v>
      </c>
      <c r="H397" s="1" t="s">
        <v>227</v>
      </c>
      <c r="I397" s="1" t="s">
        <v>202</v>
      </c>
      <c r="J397" t="str" cm="1">
        <f t="array" ref="J397">IF(LEFT(C397,1)&lt;&gt;"[",_xlfn.TEXTJOIN(", ",TRUE,_xlfn._xlws.FILTER(ROW($C$1:$C$1000),$C$1:$C$1000=C397)),"")</f>
        <v>397</v>
      </c>
    </row>
    <row r="398" spans="1:16" x14ac:dyDescent="0.3">
      <c r="A398" s="4"/>
      <c r="B398" s="4">
        <v>398</v>
      </c>
      <c r="C398" s="4" t="s">
        <v>471</v>
      </c>
      <c r="D398" s="1" t="s">
        <v>498</v>
      </c>
      <c r="E398" s="1" t="s">
        <v>171</v>
      </c>
      <c r="F398" s="3" t="s">
        <v>3</v>
      </c>
      <c r="G398" s="2" t="s">
        <v>5</v>
      </c>
      <c r="H398" s="1" t="s">
        <v>317</v>
      </c>
      <c r="I398" s="1" t="s">
        <v>23</v>
      </c>
      <c r="J398" t="str" cm="1">
        <f t="array" ref="J398">IF(LEFT(C398,1)&lt;&gt;"[",_xlfn.TEXTJOIN(", ",TRUE,_xlfn._xlws.FILTER(ROW($C$1:$C$1000),$C$1:$C$1000=C398)),"")</f>
        <v>398</v>
      </c>
      <c r="K398" s="1" t="s">
        <v>477</v>
      </c>
      <c r="L398" s="1" t="str">
        <f>K398&amp;C398&amp;CHAR(34)&amp;","</f>
        <v xml:space="preserve"> [{"order":"31","ctry":"Sudan",</v>
      </c>
      <c r="M398" s="5" t="str">
        <f>L398&amp;N398&amp;O398</f>
        <v xml:space="preserve"> [{"order":"31","ctry":"Sudan","prow":["notband_GRE","Trside","3Bands"],"pcolumn":["cl_RED","arabic","cl_BLA"]}]</v>
      </c>
      <c r="N398" t="str" cm="1">
        <f t="array" ref="N398">CHAR(34)&amp;"prow"&amp;CHAR(34)&amp;":["&amp;_xlfn.TEXTJOIN(",",TRUE,CHAR(34)&amp;D398:F398&amp;CHAR(34))&amp;"],"</f>
        <v>"prow":["notband_GRE","Trside","3Bands"],</v>
      </c>
      <c r="O398" t="str" cm="1">
        <f t="array" ref="O398">CHAR(34)&amp;"pcolumn"&amp;CHAR(34)&amp;":["&amp;_xlfn.TEXTJOIN(",",TRUE,CHAR(34)&amp;G398:I398&amp;CHAR(34))&amp;"]}]"</f>
        <v>"pcolumn":["cl_RED","arabic","cl_BLA"]}]</v>
      </c>
      <c r="P398" t="s">
        <v>475</v>
      </c>
    </row>
    <row r="399" spans="1:16" x14ac:dyDescent="0.3">
      <c r="B399">
        <v>399</v>
      </c>
      <c r="C399" t="s">
        <v>301</v>
      </c>
      <c r="D399" s="1" t="s">
        <v>6</v>
      </c>
      <c r="E399" s="1" t="s">
        <v>6</v>
      </c>
      <c r="F399" s="3" t="s">
        <v>6</v>
      </c>
      <c r="G399" s="2" t="s">
        <v>402</v>
      </c>
      <c r="H399" s="1" t="s">
        <v>394</v>
      </c>
      <c r="I399" s="1" t="s">
        <v>295</v>
      </c>
      <c r="J399" t="str" cm="1">
        <f t="array" ref="J399">IF(LEFT(C399,1)&lt;&gt;"[",_xlfn.TEXTJOIN(", ",TRUE,_xlfn._xlws.FILTER(ROW($C$1:$C$1000),$C$1:$C$1000=C399)),"")</f>
        <v>216, 399</v>
      </c>
    </row>
    <row r="400" spans="1:16" x14ac:dyDescent="0.3">
      <c r="B400">
        <v>400</v>
      </c>
      <c r="C400" t="s">
        <v>104</v>
      </c>
      <c r="D400" s="1" t="s">
        <v>63</v>
      </c>
      <c r="E400" s="1" t="s">
        <v>63</v>
      </c>
      <c r="F400" s="3" t="s">
        <v>63</v>
      </c>
      <c r="G400" s="2" t="s">
        <v>63</v>
      </c>
      <c r="H400" s="1" t="s">
        <v>63</v>
      </c>
      <c r="I400" s="1" t="s">
        <v>63</v>
      </c>
      <c r="J400" t="str" cm="1">
        <f t="array" ref="J400">IF(LEFT(C400,1)&lt;&gt;"[",_xlfn.TEXTJOIN(", ",TRUE,_xlfn._xlws.FILTER(ROW($C$1:$C$1000),$C$1:$C$1000=C400)),"")</f>
        <v>68, 223, 400</v>
      </c>
    </row>
    <row r="401" spans="2:16" x14ac:dyDescent="0.3">
      <c r="B401">
        <v>401</v>
      </c>
      <c r="C401" t="s">
        <v>81</v>
      </c>
      <c r="D401" s="1" t="s">
        <v>263</v>
      </c>
      <c r="E401" s="1" t="s">
        <v>98</v>
      </c>
      <c r="F401" s="3" t="s">
        <v>44</v>
      </c>
      <c r="G401" s="2" t="s">
        <v>237</v>
      </c>
      <c r="H401" s="1" t="s">
        <v>339</v>
      </c>
      <c r="I401" s="1" t="s">
        <v>17</v>
      </c>
      <c r="J401" t="str" cm="1">
        <f t="array" ref="J401">IF(LEFT(C401,1)&lt;&gt;"[",_xlfn.TEXTJOIN(", ",TRUE,_xlfn._xlws.FILTER(ROW($C$1:$C$1000),$C$1:$C$1000=C401)),"")</f>
        <v>48, 401</v>
      </c>
    </row>
    <row r="402" spans="2:16" x14ac:dyDescent="0.3">
      <c r="B402">
        <v>402</v>
      </c>
      <c r="C402" t="s">
        <v>101</v>
      </c>
      <c r="D402" s="1" t="s">
        <v>102</v>
      </c>
      <c r="E402" s="1" t="s">
        <v>23</v>
      </c>
      <c r="F402" s="3" t="s">
        <v>30</v>
      </c>
      <c r="G402" s="2" t="s">
        <v>367</v>
      </c>
      <c r="H402" s="1" t="s">
        <v>98</v>
      </c>
      <c r="I402" s="1" t="s">
        <v>174</v>
      </c>
      <c r="J402" t="str" cm="1">
        <f t="array" ref="J402">IF(LEFT(C402,1)&lt;&gt;"[",_xlfn.TEXTJOIN(", ",TRUE,_xlfn._xlws.FILTER(ROW($C$1:$C$1000),$C$1:$C$1000=C402)),"")</f>
        <v>66, 402</v>
      </c>
    </row>
    <row r="403" spans="2:16" x14ac:dyDescent="0.3">
      <c r="B403">
        <v>403</v>
      </c>
      <c r="C403" t="s">
        <v>472</v>
      </c>
      <c r="D403" s="1" t="s">
        <v>23</v>
      </c>
      <c r="E403" s="1" t="s">
        <v>131</v>
      </c>
      <c r="F403" s="3" t="s">
        <v>5</v>
      </c>
      <c r="G403" s="2" t="s">
        <v>419</v>
      </c>
      <c r="H403" s="1" t="s">
        <v>448</v>
      </c>
      <c r="I403" s="1" t="s">
        <v>473</v>
      </c>
      <c r="J403" t="str" cm="1">
        <f t="array" ref="J403">IF(LEFT(C403,1)&lt;&gt;"[",_xlfn.TEXTJOIN(", ",TRUE,_xlfn._xlws.FILTER(ROW($C$1:$C$1000),$C$1:$C$1000=C403)),"")</f>
        <v>403</v>
      </c>
    </row>
    <row r="404" spans="2:16" x14ac:dyDescent="0.3">
      <c r="B404">
        <v>404</v>
      </c>
      <c r="C404" t="s">
        <v>29</v>
      </c>
      <c r="D404" s="1" t="s">
        <v>10</v>
      </c>
      <c r="E404" s="1" t="s">
        <v>11</v>
      </c>
      <c r="F404" s="3" t="s">
        <v>5</v>
      </c>
      <c r="G404" s="2" t="s">
        <v>349</v>
      </c>
      <c r="H404" s="1" t="s">
        <v>349</v>
      </c>
      <c r="I404" s="1" t="s">
        <v>349</v>
      </c>
      <c r="J404" t="str" cm="1">
        <f t="array" ref="J404">IF(LEFT(C404,1)&lt;&gt;"[",_xlfn.TEXTJOIN(", ",TRUE,_xlfn._xlws.FILTER(ROW($C$1:$C$1000),$C$1:$C$1000=C404)),"")</f>
        <v>9, 404</v>
      </c>
    </row>
    <row r="405" spans="2:16" x14ac:dyDescent="0.3">
      <c r="B405">
        <v>405</v>
      </c>
      <c r="C405" t="s">
        <v>474</v>
      </c>
      <c r="D405" s="1" t="s">
        <v>37</v>
      </c>
      <c r="E405" s="1" t="s">
        <v>98</v>
      </c>
      <c r="F405" s="3" t="s">
        <v>374</v>
      </c>
      <c r="G405" s="2" t="s">
        <v>2</v>
      </c>
      <c r="H405" s="1" t="s">
        <v>218</v>
      </c>
      <c r="I405" s="1" t="s">
        <v>7</v>
      </c>
      <c r="J405" t="str" cm="1">
        <f t="array" ref="J405">IF(LEFT(C405,1)&lt;&gt;"[",_xlfn.TEXTJOIN(", ",TRUE,_xlfn._xlws.FILTER(ROW($C$1:$C$1000),$C$1:$C$1000=C405)),"")</f>
        <v/>
      </c>
    </row>
    <row r="406" spans="2:16" x14ac:dyDescent="0.3">
      <c r="B406">
        <v>406</v>
      </c>
      <c r="C406" t="s">
        <v>368</v>
      </c>
      <c r="D406" s="1" t="s">
        <v>284</v>
      </c>
      <c r="E406" s="1" t="s">
        <v>284</v>
      </c>
      <c r="F406" s="3" t="s">
        <v>284</v>
      </c>
      <c r="G406" s="2" t="s">
        <v>284</v>
      </c>
      <c r="H406" s="1" t="s">
        <v>284</v>
      </c>
      <c r="I406" s="1" t="s">
        <v>284</v>
      </c>
      <c r="J406" t="str" cm="1">
        <f t="array" ref="J406">IF(LEFT(C406,1)&lt;&gt;"[",_xlfn.TEXTJOIN(", ",TRUE,_xlfn._xlws.FILTER(ROW($C$1:$C$1000),$C$1:$C$1000=C406)),"")</f>
        <v>277, 387, 406</v>
      </c>
    </row>
    <row r="407" spans="2:16" x14ac:dyDescent="0.3">
      <c r="B407">
        <v>407</v>
      </c>
      <c r="C407" t="s">
        <v>165</v>
      </c>
      <c r="D407" s="1" t="s">
        <v>349</v>
      </c>
      <c r="E407" s="1" t="s">
        <v>47</v>
      </c>
      <c r="F407" s="3" t="s">
        <v>406</v>
      </c>
      <c r="G407" s="2" t="s">
        <v>63</v>
      </c>
      <c r="H407" s="1" t="s">
        <v>178</v>
      </c>
      <c r="I407" s="1" t="s">
        <v>407</v>
      </c>
      <c r="J407" t="str" cm="1">
        <f t="array" ref="J407">IF(LEFT(C407,1)&lt;&gt;"[",_xlfn.TEXTJOIN(", ",TRUE,_xlfn._xlws.FILTER(ROW($C$1:$C$1000),$C$1:$C$1000=C407)),"")</f>
        <v>124, 407, 459</v>
      </c>
    </row>
    <row r="408" spans="2:16" x14ac:dyDescent="0.3">
      <c r="B408">
        <v>408</v>
      </c>
      <c r="C408" t="s">
        <v>144</v>
      </c>
      <c r="D408" s="1" t="s">
        <v>32</v>
      </c>
      <c r="E408" s="1" t="s">
        <v>40</v>
      </c>
      <c r="F408" s="3" t="s">
        <v>206</v>
      </c>
      <c r="G408" s="2" t="s">
        <v>312</v>
      </c>
      <c r="H408" s="1" t="s">
        <v>3</v>
      </c>
      <c r="I408" s="1" t="s">
        <v>390</v>
      </c>
      <c r="J408" t="str" cm="1">
        <f t="array" ref="J408">IF(LEFT(C408,1)&lt;&gt;"[",_xlfn.TEXTJOIN(", ",TRUE,_xlfn._xlws.FILTER(ROW($C$1:$C$1000),$C$1:$C$1000=C408)),"")</f>
        <v>104, 313, 408</v>
      </c>
    </row>
    <row r="409" spans="2:16" x14ac:dyDescent="0.3">
      <c r="B409">
        <v>409</v>
      </c>
      <c r="C409" t="s">
        <v>146</v>
      </c>
      <c r="D409" s="1" t="s">
        <v>322</v>
      </c>
      <c r="E409" s="1" t="s">
        <v>171</v>
      </c>
      <c r="F409" s="3" t="s">
        <v>30</v>
      </c>
      <c r="G409" s="2" t="s">
        <v>85</v>
      </c>
      <c r="H409" s="1" t="s">
        <v>243</v>
      </c>
      <c r="I409" s="1" t="s">
        <v>18</v>
      </c>
      <c r="J409" t="str" cm="1">
        <f t="array" ref="J409">IF(LEFT(C409,1)&lt;&gt;"[",_xlfn.TEXTJOIN(", ",TRUE,_xlfn._xlws.FILTER(ROW($C$1:$C$1000),$C$1:$C$1000=C409)),"")</f>
        <v>106, 409</v>
      </c>
    </row>
    <row r="410" spans="2:16" x14ac:dyDescent="0.3">
      <c r="B410" s="4">
        <v>410</v>
      </c>
      <c r="C410" s="4" t="s">
        <v>16</v>
      </c>
      <c r="D410" s="1" t="s">
        <v>233</v>
      </c>
      <c r="E410" s="1" t="s">
        <v>358</v>
      </c>
      <c r="F410" s="3" t="s">
        <v>18</v>
      </c>
      <c r="G410" s="2" t="s">
        <v>476</v>
      </c>
      <c r="H410" s="1" t="s">
        <v>403</v>
      </c>
      <c r="I410" s="1" t="s">
        <v>17</v>
      </c>
      <c r="J410" t="str" cm="1">
        <f t="array" ref="J410">IF(LEFT(C410,1)&lt;&gt;"[",_xlfn.TEXTJOIN(", ",TRUE,_xlfn._xlws.FILTER(ROW($C$1:$C$1000),$C$1:$C$1000=C410)),"")</f>
        <v>4, 410</v>
      </c>
      <c r="K410" s="1" t="s">
        <v>477</v>
      </c>
      <c r="L410" s="1" t="str">
        <f>K410&amp;C410&amp;CHAR(34)&amp;","</f>
        <v xml:space="preserve"> [{"order":"31","ctry":"Portugal",</v>
      </c>
      <c r="M410" s="5" t="str">
        <f>L410&amp;N410&amp;O410</f>
        <v xml:space="preserve"> [{"order":"31","ctry":"Portugal","prow":["Builds","portug","cl_GRE, cl_RED"],"pcolumn":["with_P","namenot_e","2Bands"]}]</v>
      </c>
      <c r="N410" t="str" cm="1">
        <f t="array" ref="N410">CHAR(34)&amp;"prow"&amp;CHAR(34)&amp;":["&amp;_xlfn.TEXTJOIN(",",TRUE,CHAR(34)&amp;D410:F410&amp;CHAR(34))&amp;"],"</f>
        <v>"prow":["Builds","portug","cl_GRE, cl_RED"],</v>
      </c>
      <c r="O410" t="str" cm="1">
        <f t="array" ref="O410">CHAR(34)&amp;"pcolumn"&amp;CHAR(34)&amp;":["&amp;_xlfn.TEXTJOIN(",",TRUE,CHAR(34)&amp;G410:I410&amp;CHAR(34))&amp;"]}]"</f>
        <v>"pcolumn":["with_P","namenot_e","2Bands"]}]</v>
      </c>
      <c r="P410" t="s">
        <v>475</v>
      </c>
    </row>
    <row r="411" spans="2:16" x14ac:dyDescent="0.3">
      <c r="B411" s="4">
        <v>411</v>
      </c>
      <c r="C411" s="4" t="s">
        <v>78</v>
      </c>
      <c r="D411" s="1" t="s">
        <v>15</v>
      </c>
      <c r="E411" s="1" t="s">
        <v>11</v>
      </c>
      <c r="F411" s="3" t="s">
        <v>10</v>
      </c>
      <c r="G411" s="2" t="s">
        <v>231</v>
      </c>
      <c r="H411" s="1" t="s">
        <v>478</v>
      </c>
      <c r="I411" s="1" t="s">
        <v>245</v>
      </c>
      <c r="J411" t="str" cm="1">
        <f t="array" ref="J411">IF(LEFT(C411,1)&lt;&gt;"[",_xlfn.TEXTJOIN(", ",TRUE,_xlfn._xlws.FILTER(ROW($C$1:$C$1000),$C$1:$C$1000=C411)),"")</f>
        <v>45, 411</v>
      </c>
      <c r="K411" s="1" t="s">
        <v>477</v>
      </c>
      <c r="L411" s="1" t="str">
        <f t="shared" ref="L411:L440" si="0">K411&amp;C411&amp;CHAR(34)&amp;","</f>
        <v xml:space="preserve"> [{"order":"31","ctry":"Lesotho",</v>
      </c>
      <c r="M411" s="5" t="str">
        <f t="shared" ref="M411:M440" si="1">L411&amp;N411&amp;O411</f>
        <v xml:space="preserve"> [{"order":"31","ctry":"Lesotho","prow":["cl_BLU","cl_WHI","cl_GRE"],"pcolumn":["Crowns","Extra_3Bands, Center","4Color"]}]</v>
      </c>
      <c r="N411" t="str" cm="1">
        <f t="array" ref="N411">CHAR(34)&amp;"prow"&amp;CHAR(34)&amp;":["&amp;_xlfn.TEXTJOIN(",",TRUE,CHAR(34)&amp;D411:F411&amp;CHAR(34))&amp;"],"</f>
        <v>"prow":["cl_BLU","cl_WHI","cl_GRE"],</v>
      </c>
      <c r="O411" t="str" cm="1">
        <f t="array" ref="O411">CHAR(34)&amp;"pcolumn"&amp;CHAR(34)&amp;":["&amp;_xlfn.TEXTJOIN(",",TRUE,CHAR(34)&amp;G411:I411&amp;CHAR(34))&amp;"]}]"</f>
        <v>"pcolumn":["Crowns","Extra_3Bands, Center","4Color"]}]</v>
      </c>
      <c r="P411" t="s">
        <v>475</v>
      </c>
    </row>
    <row r="412" spans="2:16" x14ac:dyDescent="0.3">
      <c r="B412" s="4">
        <v>412</v>
      </c>
      <c r="C412" s="4" t="s">
        <v>175</v>
      </c>
      <c r="D412" s="1" t="s">
        <v>209</v>
      </c>
      <c r="E412" s="1" t="s">
        <v>140</v>
      </c>
      <c r="F412" s="3" t="s">
        <v>4</v>
      </c>
      <c r="G412" s="2" t="s">
        <v>98</v>
      </c>
      <c r="H412" s="2" t="s">
        <v>98</v>
      </c>
      <c r="I412" s="2" t="s">
        <v>98</v>
      </c>
      <c r="J412" t="str" cm="1">
        <f t="array" ref="J412">IF(LEFT(C412,1)&lt;&gt;"[",_xlfn.TEXTJOIN(", ",TRUE,_xlfn._xlws.FILTER(ROW($C$1:$C$1000),$C$1:$C$1000=C412)),"")</f>
        <v>131, 412</v>
      </c>
      <c r="K412" s="1" t="s">
        <v>477</v>
      </c>
      <c r="L412" s="1" t="str">
        <f t="shared" si="0"/>
        <v xml:space="preserve"> [{"order":"31","ctry":"Sweden",</v>
      </c>
      <c r="M412" s="5" t="str">
        <f t="shared" si="1"/>
        <v xml:space="preserve"> [{"order":"31","ctry":"Sweden","prow":["Nordic","cl_BLU, cl_YEL","rgn_Europe"],"pcolumn":["2Color","2Color","2Color"]}]</v>
      </c>
      <c r="N412" t="str" cm="1">
        <f t="array" ref="N412">CHAR(34)&amp;"prow"&amp;CHAR(34)&amp;":["&amp;_xlfn.TEXTJOIN(",",TRUE,CHAR(34)&amp;D412:F412&amp;CHAR(34))&amp;"],"</f>
        <v>"prow":["Nordic","cl_BLU, cl_YEL","rgn_Europe"],</v>
      </c>
      <c r="O412" t="str" cm="1">
        <f t="array" ref="O412">CHAR(34)&amp;"pcolumn"&amp;CHAR(34)&amp;":["&amp;_xlfn.TEXTJOIN(",",TRUE,CHAR(34)&amp;G412:I412&amp;CHAR(34))&amp;"]}]"</f>
        <v>"pcolumn":["2Color","2Color","2Color"]}]</v>
      </c>
      <c r="P412" t="s">
        <v>475</v>
      </c>
    </row>
    <row r="413" spans="2:16" x14ac:dyDescent="0.3">
      <c r="B413" s="4">
        <v>413</v>
      </c>
      <c r="C413" s="4" t="s">
        <v>177</v>
      </c>
      <c r="D413" s="1" t="s">
        <v>403</v>
      </c>
      <c r="E413" s="1" t="s">
        <v>404</v>
      </c>
      <c r="F413" s="3" t="s">
        <v>434</v>
      </c>
      <c r="G413" s="2" t="s">
        <v>278</v>
      </c>
      <c r="H413" s="1" t="s">
        <v>178</v>
      </c>
      <c r="I413" s="1" t="s">
        <v>47</v>
      </c>
      <c r="J413" t="str" cm="1">
        <f t="array" ref="J413">IF(LEFT(C413,1)&lt;&gt;"[",_xlfn.TEXTJOIN(", ",TRUE,_xlfn._xlws.FILTER(ROW($C$1:$C$1000),$C$1:$C$1000=C413)),"")</f>
        <v>132, 413</v>
      </c>
      <c r="K413" s="1" t="s">
        <v>477</v>
      </c>
      <c r="L413" s="1" t="str">
        <f t="shared" si="0"/>
        <v xml:space="preserve"> [{"order":"31","ctry":"Guam",</v>
      </c>
      <c r="M413" s="5" t="str">
        <f t="shared" si="1"/>
        <v xml:space="preserve"> [{"order":"31","ctry":"Guam","prow":["namenot_e","namenot_i","namenot_o"],"pcolumn":["Ships!","Texted","Plants"]}]</v>
      </c>
      <c r="N413" t="str" cm="1">
        <f t="array" ref="N413">CHAR(34)&amp;"prow"&amp;CHAR(34)&amp;":["&amp;_xlfn.TEXTJOIN(",",TRUE,CHAR(34)&amp;D413:F413&amp;CHAR(34))&amp;"],"</f>
        <v>"prow":["namenot_e","namenot_i","namenot_o"],</v>
      </c>
      <c r="O413" t="str" cm="1">
        <f t="array" ref="O413">CHAR(34)&amp;"pcolumn"&amp;CHAR(34)&amp;":["&amp;_xlfn.TEXTJOIN(",",TRUE,CHAR(34)&amp;G413:I413&amp;CHAR(34))&amp;"]}]"</f>
        <v>"pcolumn":["Ships!","Texted","Plants"]}]</v>
      </c>
      <c r="P413" t="s">
        <v>475</v>
      </c>
    </row>
    <row r="414" spans="2:16" x14ac:dyDescent="0.3">
      <c r="B414" s="4">
        <v>414</v>
      </c>
      <c r="C414" s="4" t="s">
        <v>166</v>
      </c>
      <c r="D414" s="1" t="s">
        <v>6</v>
      </c>
      <c r="E414" s="1" t="s">
        <v>5</v>
      </c>
      <c r="F414" s="3" t="s">
        <v>32</v>
      </c>
      <c r="G414" s="2" t="s">
        <v>454</v>
      </c>
      <c r="H414" s="1" t="s">
        <v>478</v>
      </c>
      <c r="I414" s="1" t="s">
        <v>221</v>
      </c>
      <c r="J414" t="str" cm="1">
        <f t="array" ref="J414">IF(LEFT(C414,1)&lt;&gt;"[",_xlfn.TEXTJOIN(", ",TRUE,_xlfn._xlws.FILTER(ROW($C$1:$C$1000),$C$1:$C$1000=C414)),"")</f>
        <v>125, 414</v>
      </c>
      <c r="K414" s="1" t="s">
        <v>477</v>
      </c>
      <c r="L414" s="1" t="str">
        <f t="shared" si="0"/>
        <v xml:space="preserve"> [{"order":"31","ctry":"Senegal",</v>
      </c>
      <c r="M414" s="5" t="str">
        <f t="shared" si="1"/>
        <v xml:space="preserve"> [{"order":"31","ctry":"Senegal","prow":["cl_YEL","cl_RED","rgn_Africa"],"pcolumn":["staGRE","Extra_3Bands, Center","BLWHNO"]}]</v>
      </c>
      <c r="N414" t="str" cm="1">
        <f t="array" ref="N414">CHAR(34)&amp;"prow"&amp;CHAR(34)&amp;":["&amp;_xlfn.TEXTJOIN(",",TRUE,CHAR(34)&amp;D414:F414&amp;CHAR(34))&amp;"],"</f>
        <v>"prow":["cl_YEL","cl_RED","rgn_Africa"],</v>
      </c>
      <c r="O414" t="str" cm="1">
        <f t="array" ref="O414">CHAR(34)&amp;"pcolumn"&amp;CHAR(34)&amp;":["&amp;_xlfn.TEXTJOIN(",",TRUE,CHAR(34)&amp;G414:I414&amp;CHAR(34))&amp;"]}]"</f>
        <v>"pcolumn":["staGRE","Extra_3Bands, Center","BLWHNO"]}]</v>
      </c>
      <c r="P414" t="s">
        <v>475</v>
      </c>
    </row>
    <row r="415" spans="2:16" x14ac:dyDescent="0.3">
      <c r="B415" s="4">
        <v>415</v>
      </c>
      <c r="C415" s="4" t="s">
        <v>36</v>
      </c>
      <c r="D415" s="1" t="s">
        <v>406</v>
      </c>
      <c r="E415" s="1" t="s">
        <v>21</v>
      </c>
      <c r="F415" s="3" t="s">
        <v>350</v>
      </c>
      <c r="G415" s="2" t="s">
        <v>349</v>
      </c>
      <c r="H415" s="1" t="s">
        <v>390</v>
      </c>
      <c r="I415" s="1" t="s">
        <v>37</v>
      </c>
      <c r="J415" t="str" cm="1">
        <f t="array" ref="J415">IF(LEFT(C415,1)&lt;&gt;"[",_xlfn.TEXTJOIN(", ",TRUE,_xlfn._xlws.FILTER(ROW($C$1:$C$1000),$C$1:$C$1000=C415)),"")</f>
        <v>14, 415</v>
      </c>
      <c r="K415" s="1" t="s">
        <v>477</v>
      </c>
      <c r="L415" s="1" t="str">
        <f t="shared" si="0"/>
        <v xml:space="preserve"> [{"order":"31","ctry":"Costa Rica",</v>
      </c>
      <c r="M415" s="5" t="str">
        <f t="shared" si="1"/>
        <v xml:space="preserve"> [{"order":"31","ctry":"Costa Rica","prow":["exact2","rgn_North America","LUEDHI"],"pcolumn":["spanis","allhor","4+Band"]}]</v>
      </c>
      <c r="N415" t="str" cm="1">
        <f t="array" ref="N415">CHAR(34)&amp;"prow"&amp;CHAR(34)&amp;":["&amp;_xlfn.TEXTJOIN(",",TRUE,CHAR(34)&amp;D415:F415&amp;CHAR(34))&amp;"],"</f>
        <v>"prow":["exact2","rgn_North America","LUEDHI"],</v>
      </c>
      <c r="O415" t="str" cm="1">
        <f t="array" ref="O415">CHAR(34)&amp;"pcolumn"&amp;CHAR(34)&amp;":["&amp;_xlfn.TEXTJOIN(",",TRUE,CHAR(34)&amp;G415:I415&amp;CHAR(34))&amp;"]}]"</f>
        <v>"pcolumn":["spanis","allhor","4+Band"]}]</v>
      </c>
      <c r="P415" t="s">
        <v>475</v>
      </c>
    </row>
    <row r="416" spans="2:16" x14ac:dyDescent="0.3">
      <c r="B416" s="4">
        <v>416</v>
      </c>
      <c r="C416" s="4" t="s">
        <v>155</v>
      </c>
      <c r="D416" s="1" t="s">
        <v>140</v>
      </c>
      <c r="E416" s="1" t="s">
        <v>98</v>
      </c>
      <c r="F416" s="3" t="s">
        <v>30</v>
      </c>
      <c r="G416" s="2" t="s">
        <v>419</v>
      </c>
      <c r="H416" s="2" t="s">
        <v>338</v>
      </c>
      <c r="I416" s="2" t="s">
        <v>25</v>
      </c>
      <c r="J416" t="str" cm="1">
        <f t="array" ref="J416">IF(LEFT(C416,1)&lt;&gt;"[",_xlfn.TEXTJOIN(", ",TRUE,_xlfn._xlws.FILTER(ROW($C$1:$C$1000),$C$1:$C$1000=C416)),"")</f>
        <v>115, 416</v>
      </c>
      <c r="K416" s="1" t="s">
        <v>477</v>
      </c>
      <c r="L416" s="1" t="str">
        <f t="shared" si="0"/>
        <v xml:space="preserve"> [{"order":"31","ctry":"Kazakhstan",</v>
      </c>
      <c r="M416" s="5" t="str">
        <f t="shared" si="1"/>
        <v xml:space="preserve"> [{"order":"31","ctry":"Kazakhstan","prow":["cl_BLU, cl_YEL","2Color","Animal"],"pcolumn":["with_K","soviet","HasSun"]}]</v>
      </c>
      <c r="N416" t="str" cm="1">
        <f t="array" ref="N416">CHAR(34)&amp;"prow"&amp;CHAR(34)&amp;":["&amp;_xlfn.TEXTJOIN(",",TRUE,CHAR(34)&amp;D416:F416&amp;CHAR(34))&amp;"],"</f>
        <v>"prow":["cl_BLU, cl_YEL","2Color","Animal"],</v>
      </c>
      <c r="O416" t="str" cm="1">
        <f t="array" ref="O416">CHAR(34)&amp;"pcolumn"&amp;CHAR(34)&amp;":["&amp;_xlfn.TEXTJOIN(",",TRUE,CHAR(34)&amp;G416:I416&amp;CHAR(34))&amp;"]}]"</f>
        <v>"pcolumn":["with_K","soviet","HasSun"]}]</v>
      </c>
      <c r="P416" t="s">
        <v>475</v>
      </c>
    </row>
    <row r="417" spans="2:16" x14ac:dyDescent="0.3">
      <c r="B417" s="4">
        <v>417</v>
      </c>
      <c r="C417" s="4" t="s">
        <v>256</v>
      </c>
      <c r="D417" s="1" t="s">
        <v>11</v>
      </c>
      <c r="E417" s="1" t="s">
        <v>5</v>
      </c>
      <c r="F417" s="3" t="s">
        <v>169</v>
      </c>
      <c r="G417" s="2" t="s">
        <v>480</v>
      </c>
      <c r="H417" s="1" t="s">
        <v>317</v>
      </c>
      <c r="I417" s="1" t="s">
        <v>27</v>
      </c>
      <c r="J417" t="str" cm="1">
        <f t="array" ref="J417">IF(LEFT(C417,1)&lt;&gt;"[",_xlfn.TEXTJOIN(", ",TRUE,_xlfn._xlws.FILTER(ROW($C$1:$C$1000),$C$1:$C$1000=C417)),"")</f>
        <v>181, 417</v>
      </c>
      <c r="K417" s="1" t="s">
        <v>477</v>
      </c>
      <c r="L417" s="1" t="str">
        <f t="shared" si="0"/>
        <v xml:space="preserve"> [{"order":"31","ctry":"Qatar",</v>
      </c>
      <c r="M417" s="5" t="str">
        <f t="shared" si="1"/>
        <v xml:space="preserve"> [{"order":"31","ctry":"Qatar","prow":["cl_WHI","cl_RED","OnlyBa"],"pcolumn":["top_airlines","arabic","rgn_Asia"]}]</v>
      </c>
      <c r="N417" t="str" cm="1">
        <f t="array" ref="N417">CHAR(34)&amp;"prow"&amp;CHAR(34)&amp;":["&amp;_xlfn.TEXTJOIN(",",TRUE,CHAR(34)&amp;D417:F417&amp;CHAR(34))&amp;"],"</f>
        <v>"prow":["cl_WHI","cl_RED","OnlyBa"],</v>
      </c>
      <c r="O417" t="str" cm="1">
        <f t="array" ref="O417">CHAR(34)&amp;"pcolumn"&amp;CHAR(34)&amp;":["&amp;_xlfn.TEXTJOIN(",",TRUE,CHAR(34)&amp;G417:I417&amp;CHAR(34))&amp;"]}]"</f>
        <v>"pcolumn":["top_airlines","arabic","rgn_Asia"]}]</v>
      </c>
      <c r="P417" t="s">
        <v>475</v>
      </c>
    </row>
    <row r="418" spans="2:16" x14ac:dyDescent="0.3">
      <c r="B418" s="4">
        <v>418</v>
      </c>
      <c r="C418" s="4" t="s">
        <v>260</v>
      </c>
      <c r="D418" s="1" t="s">
        <v>204</v>
      </c>
      <c r="E418" s="1" t="s">
        <v>3</v>
      </c>
      <c r="F418" s="3" t="s">
        <v>183</v>
      </c>
      <c r="G418" s="2" t="s">
        <v>312</v>
      </c>
      <c r="H418" s="1" t="s">
        <v>481</v>
      </c>
      <c r="I418" s="1" t="s">
        <v>482</v>
      </c>
      <c r="J418" t="str" cm="1">
        <f t="array" ref="J418">IF(LEFT(C418,1)&lt;&gt;"[",_xlfn.TEXTJOIN(", ",TRUE,_xlfn._xlws.FILTER(ROW($C$1:$C$1000),$C$1:$C$1000=C418)),"")</f>
        <v>184, 418</v>
      </c>
      <c r="K418" s="1" t="s">
        <v>477</v>
      </c>
      <c r="L418" s="1" t="str">
        <f t="shared" si="0"/>
        <v xml:space="preserve"> [{"order":"31","ctry":"Niger",</v>
      </c>
      <c r="M418" s="5" t="str">
        <f t="shared" si="1"/>
        <v xml:space="preserve"> [{"order":"31","ctry":"Niger","prow":["3Color","3Bands","Center"],"pcolumn":["landlo","cl_GRE, cl_ORA","cl_WHI, cl_ORA"]}]</v>
      </c>
      <c r="N418" t="str" cm="1">
        <f t="array" ref="N418">CHAR(34)&amp;"prow"&amp;CHAR(34)&amp;":["&amp;_xlfn.TEXTJOIN(",",TRUE,CHAR(34)&amp;D418:F418&amp;CHAR(34))&amp;"],"</f>
        <v>"prow":["3Color","3Bands","Center"],</v>
      </c>
      <c r="O418" t="str" cm="1">
        <f t="array" ref="O418">CHAR(34)&amp;"pcolumn"&amp;CHAR(34)&amp;":["&amp;_xlfn.TEXTJOIN(",",TRUE,CHAR(34)&amp;G418:I418&amp;CHAR(34))&amp;"]}]"</f>
        <v>"pcolumn":["landlo","cl_GRE, cl_ORA","cl_WHI, cl_ORA"]}]</v>
      </c>
      <c r="P418" t="s">
        <v>475</v>
      </c>
    </row>
    <row r="419" spans="2:16" x14ac:dyDescent="0.3">
      <c r="B419" s="4">
        <v>419</v>
      </c>
      <c r="C419" s="4" t="s">
        <v>253</v>
      </c>
      <c r="D419" s="1" t="s">
        <v>169</v>
      </c>
      <c r="E419" s="1" t="s">
        <v>174</v>
      </c>
      <c r="F419" s="3" t="s">
        <v>403</v>
      </c>
      <c r="G419" s="2" t="s">
        <v>483</v>
      </c>
      <c r="H419" s="1" t="s">
        <v>21</v>
      </c>
      <c r="I419" s="1" t="s">
        <v>280</v>
      </c>
      <c r="J419" t="str" cm="1">
        <f t="array" ref="J419">IF(LEFT(C419,1)&lt;&gt;"[",_xlfn.TEXTJOIN(", ",TRUE,_xlfn._xlws.FILTER(ROW($C$1:$C$1000),$C$1:$C$1000=C419)),"")</f>
        <v>179, 419</v>
      </c>
      <c r="K419" s="1" t="s">
        <v>477</v>
      </c>
      <c r="L419" s="1" t="str">
        <f t="shared" si="0"/>
        <v xml:space="preserve"> [{"order":"31","ctry":"Trinidad and Tobago",</v>
      </c>
      <c r="M419" s="5" t="str">
        <f t="shared" si="1"/>
        <v xml:space="preserve"> [{"order":"31","ctry":"Trinidad and Tobago","prow":["OnlyBa","myrRED","namenot_e"],"pcolumn":["LAEDHI","rgn_North America","words3"]}]</v>
      </c>
      <c r="N419" t="str" cm="1">
        <f t="array" ref="N419">CHAR(34)&amp;"prow"&amp;CHAR(34)&amp;":["&amp;_xlfn.TEXTJOIN(",",TRUE,CHAR(34)&amp;D419:F419&amp;CHAR(34))&amp;"],"</f>
        <v>"prow":["OnlyBa","myrRED","namenot_e"],</v>
      </c>
      <c r="O419" t="str" cm="1">
        <f t="array" ref="O419">CHAR(34)&amp;"pcolumn"&amp;CHAR(34)&amp;":["&amp;_xlfn.TEXTJOIN(",",TRUE,CHAR(34)&amp;G419:I419&amp;CHAR(34))&amp;"]}]"</f>
        <v>"pcolumn":["LAEDHI","rgn_North America","words3"]}]</v>
      </c>
      <c r="P419" t="s">
        <v>475</v>
      </c>
    </row>
    <row r="420" spans="2:16" x14ac:dyDescent="0.3">
      <c r="B420" s="4">
        <v>420</v>
      </c>
      <c r="C420" s="4" t="s">
        <v>42</v>
      </c>
      <c r="D420" s="1" t="s">
        <v>299</v>
      </c>
      <c r="E420" s="1" t="s">
        <v>243</v>
      </c>
      <c r="F420" s="3" t="s">
        <v>181</v>
      </c>
      <c r="G420" s="2" t="s">
        <v>381</v>
      </c>
      <c r="H420" s="1" t="s">
        <v>484</v>
      </c>
      <c r="I420" s="1" t="s">
        <v>204</v>
      </c>
      <c r="J420" t="str" cm="1">
        <f t="array" ref="J420">IF(LEFT(C420,1)&lt;&gt;"[",_xlfn.TEXTJOIN(", ",TRUE,_xlfn._xlws.FILTER(ROW($C$1:$C$1000),$C$1:$C$1000=C420)),"")</f>
        <v>18, 420</v>
      </c>
      <c r="K420" s="1" t="s">
        <v>477</v>
      </c>
      <c r="L420" s="1" t="str">
        <f t="shared" si="0"/>
        <v xml:space="preserve"> [{"order":"31","ctry":"Germany",</v>
      </c>
      <c r="M420" s="5" t="str">
        <f t="shared" si="1"/>
        <v xml:space="preserve"> [{"order":"31","ctry":"Germany","prow":["eunion","cl_BLA, cl_YEL","cl_BLA, cl_RED"],"pcolumn":["german","ExtraNah_NoBand, NoBand","3Color"]}]</v>
      </c>
      <c r="N420" t="str" cm="1">
        <f t="array" ref="N420">CHAR(34)&amp;"prow"&amp;CHAR(34)&amp;":["&amp;_xlfn.TEXTJOIN(",",TRUE,CHAR(34)&amp;D420:F420&amp;CHAR(34))&amp;"],"</f>
        <v>"prow":["eunion","cl_BLA, cl_YEL","cl_BLA, cl_RED"],</v>
      </c>
      <c r="O420" t="str" cm="1">
        <f t="array" ref="O420">CHAR(34)&amp;"pcolumn"&amp;CHAR(34)&amp;":["&amp;_xlfn.TEXTJOIN(",",TRUE,CHAR(34)&amp;G420:I420&amp;CHAR(34))&amp;"]}]"</f>
        <v>"pcolumn":["german","ExtraNah_NoBand, NoBand","3Color"]}]</v>
      </c>
      <c r="P420" t="s">
        <v>475</v>
      </c>
    </row>
    <row r="421" spans="2:16" x14ac:dyDescent="0.3">
      <c r="B421" s="4">
        <v>421</v>
      </c>
      <c r="C421" s="4" t="s">
        <v>94</v>
      </c>
      <c r="D421" s="1" t="s">
        <v>32</v>
      </c>
      <c r="E421" s="1" t="s">
        <v>23</v>
      </c>
      <c r="F421" s="3" t="s">
        <v>244</v>
      </c>
      <c r="G421" s="2" t="s">
        <v>466</v>
      </c>
      <c r="H421" s="1" t="s">
        <v>367</v>
      </c>
      <c r="I421" s="1" t="s">
        <v>347</v>
      </c>
      <c r="J421" t="str" cm="1">
        <f t="array" ref="J421">IF(LEFT(C421,1)&lt;&gt;"[",_xlfn.TEXTJOIN(", ",TRUE,_xlfn._xlws.FILTER(ROW($C$1:$C$1000),$C$1:$C$1000=C421)),"")</f>
        <v>60, 421</v>
      </c>
      <c r="K421" s="1" t="s">
        <v>477</v>
      </c>
      <c r="L421" s="1" t="str">
        <f t="shared" si="0"/>
        <v xml:space="preserve"> [{"order":"31","ctry":"Tanzania",</v>
      </c>
      <c r="M421" s="5" t="str">
        <f t="shared" si="1"/>
        <v xml:space="preserve"> [{"order":"31","ctry":"Tanzania","prow":["rgn_Africa","cl_BLA","cl_BLU, cl_GRE"],"pcolumn":["with_Z","end_ia","alldia"]}]</v>
      </c>
      <c r="N421" t="str" cm="1">
        <f t="array" ref="N421">CHAR(34)&amp;"prow"&amp;CHAR(34)&amp;":["&amp;_xlfn.TEXTJOIN(",",TRUE,CHAR(34)&amp;D421:F421&amp;CHAR(34))&amp;"],"</f>
        <v>"prow":["rgn_Africa","cl_BLA","cl_BLU, cl_GRE"],</v>
      </c>
      <c r="O421" t="str" cm="1">
        <f t="array" ref="O421">CHAR(34)&amp;"pcolumn"&amp;CHAR(34)&amp;":["&amp;_xlfn.TEXTJOIN(",",TRUE,CHAR(34)&amp;G421:I421&amp;CHAR(34))&amp;"]}]"</f>
        <v>"pcolumn":["with_Z","end_ia","alldia"]}]</v>
      </c>
      <c r="P421" t="s">
        <v>475</v>
      </c>
    </row>
    <row r="422" spans="2:16" x14ac:dyDescent="0.3">
      <c r="B422" s="4">
        <v>422</v>
      </c>
      <c r="C422" s="4" t="s">
        <v>31</v>
      </c>
      <c r="D422" s="1" t="s">
        <v>48</v>
      </c>
      <c r="E422" s="1" t="s">
        <v>6</v>
      </c>
      <c r="F422" s="3" t="s">
        <v>18</v>
      </c>
      <c r="G422" s="2" t="s">
        <v>347</v>
      </c>
      <c r="H422" s="2" t="s">
        <v>347</v>
      </c>
      <c r="I422" s="2" t="s">
        <v>347</v>
      </c>
      <c r="J422" t="str" cm="1">
        <f t="array" ref="J422">IF(LEFT(C422,1)&lt;&gt;"[",_xlfn.TEXTJOIN(", ",TRUE,_xlfn._xlws.FILTER(ROW($C$1:$C$1000),$C$1:$C$1000=C422)),"")</f>
        <v>10, 271, 422</v>
      </c>
      <c r="K422" s="1" t="s">
        <v>477</v>
      </c>
      <c r="L422" s="1" t="str">
        <f t="shared" si="0"/>
        <v xml:space="preserve"> [{"order":"31","ctry":"Seychelles",</v>
      </c>
      <c r="M422" s="5" t="str">
        <f t="shared" si="1"/>
        <v xml:space="preserve"> [{"order":"31","ctry":"Seychelles","prow":["cl_BLU, cl_WHI","cl_YEL","cl_GRE, cl_RED"],"pcolumn":["alldia","alldia","alldia"]}]</v>
      </c>
      <c r="N422" t="str" cm="1">
        <f t="array" ref="N422">CHAR(34)&amp;"prow"&amp;CHAR(34)&amp;":["&amp;_xlfn.TEXTJOIN(",",TRUE,CHAR(34)&amp;D422:F422&amp;CHAR(34))&amp;"],"</f>
        <v>"prow":["cl_BLU, cl_WHI","cl_YEL","cl_GRE, cl_RED"],</v>
      </c>
      <c r="O422" t="str" cm="1">
        <f t="array" ref="O422">CHAR(34)&amp;"pcolumn"&amp;CHAR(34)&amp;":["&amp;_xlfn.TEXTJOIN(",",TRUE,CHAR(34)&amp;G422:I422&amp;CHAR(34))&amp;"]}]"</f>
        <v>"pcolumn":["alldia","alldia","alldia"]}]</v>
      </c>
      <c r="P422" t="s">
        <v>475</v>
      </c>
    </row>
    <row r="423" spans="2:16" x14ac:dyDescent="0.3">
      <c r="B423" s="4">
        <v>423</v>
      </c>
      <c r="C423" s="4" t="s">
        <v>162</v>
      </c>
      <c r="D423" s="1" t="s">
        <v>27</v>
      </c>
      <c r="E423" s="1" t="s">
        <v>484</v>
      </c>
      <c r="F423" s="3" t="s">
        <v>7</v>
      </c>
      <c r="G423" s="2" t="s">
        <v>237</v>
      </c>
      <c r="H423" s="1" t="s">
        <v>389</v>
      </c>
      <c r="I423" s="1" t="s">
        <v>263</v>
      </c>
      <c r="J423" t="str" cm="1">
        <f t="array" ref="J423">IF(LEFT(C423,1)&lt;&gt;"[",_xlfn.TEXTJOIN(", ",TRUE,_xlfn._xlws.FILTER(ROW($C$1:$C$1000),$C$1:$C$1000=C423)),"")</f>
        <v>122, 423</v>
      </c>
      <c r="K423" s="1" t="s">
        <v>477</v>
      </c>
      <c r="L423" s="1" t="str">
        <f t="shared" si="0"/>
        <v xml:space="preserve"> [{"order":"31","ctry":"Turkmenistan",</v>
      </c>
      <c r="M423" s="5" t="str">
        <f t="shared" si="1"/>
        <v xml:space="preserve"> [{"order":"31","ctry":"Turkmenistan","prow":["rgn_Asia","ExtraNah_NoBand, NoBand","cl_RED, cl_YEL"],"pcolumn":["myrGRE","Extra_3+Star, IsMoon","staWHI"]}]</v>
      </c>
      <c r="N423" t="str" cm="1">
        <f t="array" ref="N423">CHAR(34)&amp;"prow"&amp;CHAR(34)&amp;":["&amp;_xlfn.TEXTJOIN(",",TRUE,CHAR(34)&amp;D423:F423&amp;CHAR(34))&amp;"],"</f>
        <v>"prow":["rgn_Asia","ExtraNah_NoBand, NoBand","cl_RED, cl_YEL"],</v>
      </c>
      <c r="O423" t="str" cm="1">
        <f t="array" ref="O423">CHAR(34)&amp;"pcolumn"&amp;CHAR(34)&amp;":["&amp;_xlfn.TEXTJOIN(",",TRUE,CHAR(34)&amp;G423:I423&amp;CHAR(34))&amp;"]}]"</f>
        <v>"pcolumn":["myrGRE","Extra_3+Star, IsMoon","staWHI"]}]</v>
      </c>
      <c r="P423" t="s">
        <v>475</v>
      </c>
    </row>
    <row r="424" spans="2:16" x14ac:dyDescent="0.3">
      <c r="B424" s="4">
        <v>424</v>
      </c>
      <c r="C424" s="4" t="s">
        <v>105</v>
      </c>
      <c r="D424" s="1" t="s">
        <v>52</v>
      </c>
      <c r="E424" s="1" t="s">
        <v>48</v>
      </c>
      <c r="F424" s="3" t="s">
        <v>131</v>
      </c>
      <c r="G424" s="2" t="s">
        <v>37</v>
      </c>
      <c r="H424" s="2" t="s">
        <v>37</v>
      </c>
      <c r="I424" s="2" t="s">
        <v>37</v>
      </c>
      <c r="J424" t="str" cm="1">
        <f t="array" ref="J424">IF(LEFT(C424,1)&lt;&gt;"[",_xlfn.TEXTJOIN(", ",TRUE,_xlfn._xlws.FILTER(ROW($C$1:$C$1000),$C$1:$C$1000=C424)),"")</f>
        <v>69, 424</v>
      </c>
      <c r="K424" s="1" t="s">
        <v>477</v>
      </c>
      <c r="L424" s="1" t="str">
        <f t="shared" si="0"/>
        <v xml:space="preserve"> [{"order":"31","ctry":"Gambia",</v>
      </c>
      <c r="M424" s="5" t="str">
        <f t="shared" si="1"/>
        <v xml:space="preserve"> [{"order":"31","ctry":"Gambia","prow":["cl_WHI, cl_RED","cl_BLU, cl_WHI","cl_GRE, cl_WHI"],"pcolumn":["4+Band","4+Band","4+Band"]}]</v>
      </c>
      <c r="N424" t="str" cm="1">
        <f t="array" ref="N424">CHAR(34)&amp;"prow"&amp;CHAR(34)&amp;":["&amp;_xlfn.TEXTJOIN(",",TRUE,CHAR(34)&amp;D424:F424&amp;CHAR(34))&amp;"],"</f>
        <v>"prow":["cl_WHI, cl_RED","cl_BLU, cl_WHI","cl_GRE, cl_WHI"],</v>
      </c>
      <c r="O424" t="str" cm="1">
        <f t="array" ref="O424">CHAR(34)&amp;"pcolumn"&amp;CHAR(34)&amp;":["&amp;_xlfn.TEXTJOIN(",",TRUE,CHAR(34)&amp;G424:I424&amp;CHAR(34))&amp;"]}]"</f>
        <v>"pcolumn":["4+Band","4+Band","4+Band"]}]</v>
      </c>
      <c r="P424" t="s">
        <v>475</v>
      </c>
    </row>
    <row r="425" spans="2:16" x14ac:dyDescent="0.3">
      <c r="B425" s="4">
        <v>425</v>
      </c>
      <c r="C425" s="4" t="s">
        <v>257</v>
      </c>
      <c r="D425" s="1" t="s">
        <v>327</v>
      </c>
      <c r="E425" s="1" t="s">
        <v>485</v>
      </c>
      <c r="F425" s="3" t="s">
        <v>479</v>
      </c>
      <c r="G425" s="2" t="s">
        <v>328</v>
      </c>
      <c r="H425" s="1" t="s">
        <v>141</v>
      </c>
      <c r="I425" s="1" t="s">
        <v>63</v>
      </c>
      <c r="J425" t="str" cm="1">
        <f t="array" ref="J425">IF(LEFT(C425,1)&lt;&gt;"[",_xlfn.TEXTJOIN(", ",TRUE,_xlfn._xlws.FILTER(ROW($C$1:$C$1000),$C$1:$C$1000=C425)),"")</f>
        <v>182, 425</v>
      </c>
      <c r="K425" s="1" t="s">
        <v>477</v>
      </c>
      <c r="L425" s="1" t="str">
        <f t="shared" si="0"/>
        <v xml:space="preserve"> [{"order":"31","ctry":"Guernsey",</v>
      </c>
      <c r="M425" s="5" t="str">
        <f t="shared" si="1"/>
        <v xml:space="preserve"> [{"order":"31","ctry":"Guernsey","prow":["french","with_G","with_Y"],"pcolumn":["englis","cl_WHI, cl_YEL","Crosse"]}]</v>
      </c>
      <c r="N425" t="str" cm="1">
        <f t="array" ref="N425">CHAR(34)&amp;"prow"&amp;CHAR(34)&amp;":["&amp;_xlfn.TEXTJOIN(",",TRUE,CHAR(34)&amp;D425:F425&amp;CHAR(34))&amp;"],"</f>
        <v>"prow":["french","with_G","with_Y"],</v>
      </c>
      <c r="O425" t="str" cm="1">
        <f t="array" ref="O425">CHAR(34)&amp;"pcolumn"&amp;CHAR(34)&amp;":["&amp;_xlfn.TEXTJOIN(",",TRUE,CHAR(34)&amp;G425:I425&amp;CHAR(34))&amp;"]}]"</f>
        <v>"pcolumn":["englis","cl_WHI, cl_YEL","Crosse"]}]</v>
      </c>
      <c r="P425" t="s">
        <v>475</v>
      </c>
    </row>
    <row r="426" spans="2:16" x14ac:dyDescent="0.3">
      <c r="B426" s="4">
        <v>426</v>
      </c>
      <c r="C426" s="4" t="s">
        <v>109</v>
      </c>
      <c r="D426" s="1" t="s">
        <v>44</v>
      </c>
      <c r="E426" s="1" t="s">
        <v>140</v>
      </c>
      <c r="F426" s="3" t="s">
        <v>85</v>
      </c>
      <c r="G426" s="2" t="s">
        <v>403</v>
      </c>
      <c r="H426" s="1" t="s">
        <v>404</v>
      </c>
      <c r="I426" s="1" t="s">
        <v>434</v>
      </c>
      <c r="J426" t="str" cm="1">
        <f t="array" ref="J426">IF(LEFT(C426,1)&lt;&gt;"[",_xlfn.TEXTJOIN(", ",TRUE,_xlfn._xlws.FILTER(ROW($C$1:$C$1000),$C$1:$C$1000=C426)),"")</f>
        <v>73, 426</v>
      </c>
      <c r="K426" s="1" t="s">
        <v>477</v>
      </c>
      <c r="L426" s="1" t="str">
        <f t="shared" si="0"/>
        <v xml:space="preserve"> [{"order":"31","ctry":"Palau",</v>
      </c>
      <c r="M426" s="5" t="str">
        <f t="shared" si="1"/>
        <v xml:space="preserve"> [{"order":"31","ctry":"Palau","prow":["IsMoon","cl_BLU, cl_YEL","rgn_Oceania"],"pcolumn":["namenot_e","namenot_i","namenot_o"]}]</v>
      </c>
      <c r="N426" t="str" cm="1">
        <f t="array" ref="N426">CHAR(34)&amp;"prow"&amp;CHAR(34)&amp;":["&amp;_xlfn.TEXTJOIN(",",TRUE,CHAR(34)&amp;D426:F426&amp;CHAR(34))&amp;"],"</f>
        <v>"prow":["IsMoon","cl_BLU, cl_YEL","rgn_Oceania"],</v>
      </c>
      <c r="O426" t="str" cm="1">
        <f t="array" ref="O426">CHAR(34)&amp;"pcolumn"&amp;CHAR(34)&amp;":["&amp;_xlfn.TEXTJOIN(",",TRUE,CHAR(34)&amp;G426:I426&amp;CHAR(34))&amp;"]}]"</f>
        <v>"pcolumn":["namenot_e","namenot_i","namenot_o"]}]</v>
      </c>
      <c r="P426" t="s">
        <v>475</v>
      </c>
    </row>
    <row r="427" spans="2:16" x14ac:dyDescent="0.3">
      <c r="B427" s="4">
        <v>427</v>
      </c>
      <c r="C427" s="4" t="s">
        <v>38</v>
      </c>
      <c r="D427" s="1" t="s">
        <v>3</v>
      </c>
      <c r="E427" s="1" t="s">
        <v>390</v>
      </c>
      <c r="F427" s="3" t="s">
        <v>169</v>
      </c>
      <c r="G427" s="2" t="s">
        <v>140</v>
      </c>
      <c r="H427" s="1" t="s">
        <v>50</v>
      </c>
      <c r="I427" s="1" t="s">
        <v>244</v>
      </c>
      <c r="J427" t="str" cm="1">
        <f t="array" ref="J427">IF(LEFT(C427,1)&lt;&gt;"[",_xlfn.TEXTJOIN(", ",TRUE,_xlfn._xlws.FILTER(ROW($C$1:$C$1000),$C$1:$C$1000=C427)),"")</f>
        <v>15, 427</v>
      </c>
      <c r="K427" s="1" t="s">
        <v>477</v>
      </c>
      <c r="L427" s="1" t="str">
        <f t="shared" si="0"/>
        <v xml:space="preserve"> [{"order":"31","ctry":"Gabon",</v>
      </c>
      <c r="M427" s="5" t="str">
        <f t="shared" si="1"/>
        <v xml:space="preserve"> [{"order":"31","ctry":"Gabon","prow":["3Bands","allhor","OnlyBa"],"pcolumn":["cl_BLU, cl_YEL","cl_GRE, cl_YEL","cl_BLU, cl_GRE"]}]</v>
      </c>
      <c r="N427" t="str" cm="1">
        <f t="array" ref="N427">CHAR(34)&amp;"prow"&amp;CHAR(34)&amp;":["&amp;_xlfn.TEXTJOIN(",",TRUE,CHAR(34)&amp;D427:F427&amp;CHAR(34))&amp;"],"</f>
        <v>"prow":["3Bands","allhor","OnlyBa"],</v>
      </c>
      <c r="O427" t="str" cm="1">
        <f t="array" ref="O427">CHAR(34)&amp;"pcolumn"&amp;CHAR(34)&amp;":["&amp;_xlfn.TEXTJOIN(",",TRUE,CHAR(34)&amp;G427:I427&amp;CHAR(34))&amp;"]}]"</f>
        <v>"pcolumn":["cl_BLU, cl_YEL","cl_GRE, cl_YEL","cl_BLU, cl_GRE"]}]</v>
      </c>
      <c r="P427" t="s">
        <v>475</v>
      </c>
    </row>
    <row r="428" spans="2:16" x14ac:dyDescent="0.3">
      <c r="B428" s="4">
        <v>428</v>
      </c>
      <c r="C428" s="4" t="s">
        <v>266</v>
      </c>
      <c r="D428" s="1" t="s">
        <v>297</v>
      </c>
      <c r="E428" s="1" t="s">
        <v>98</v>
      </c>
      <c r="F428" s="3" t="s">
        <v>27</v>
      </c>
      <c r="G428" s="1" t="s">
        <v>412</v>
      </c>
      <c r="H428" s="1" t="s">
        <v>169</v>
      </c>
      <c r="I428" s="1" t="s">
        <v>367</v>
      </c>
      <c r="J428" t="str" cm="1">
        <f t="array" ref="J428">IF(LEFT(C428,1)&lt;&gt;"[",_xlfn.TEXTJOIN(", ",TRUE,_xlfn._xlws.FILTER(ROW($C$1:$C$1000),$C$1:$C$1000=C428)),"")</f>
        <v>187, 428</v>
      </c>
      <c r="K428" s="1" t="s">
        <v>477</v>
      </c>
      <c r="L428" s="1" t="str">
        <f t="shared" si="0"/>
        <v xml:space="preserve"> [{"order":"31","ctry":"Indonesia",</v>
      </c>
      <c r="M428" s="5" t="str">
        <f t="shared" si="1"/>
        <v xml:space="preserve"> [{"order":"31","ctry":"Indonesia","prow":["island","2Color","rgn_Asia"],"pcolumn":["startI","OnlyBa","end_ia"]}]</v>
      </c>
      <c r="N428" t="str" cm="1">
        <f t="array" ref="N428">CHAR(34)&amp;"prow"&amp;CHAR(34)&amp;":["&amp;_xlfn.TEXTJOIN(",",TRUE,CHAR(34)&amp;D428:F428&amp;CHAR(34))&amp;"],"</f>
        <v>"prow":["island","2Color","rgn_Asia"],</v>
      </c>
      <c r="O428" t="str" cm="1">
        <f t="array" ref="O428">CHAR(34)&amp;"pcolumn"&amp;CHAR(34)&amp;":["&amp;_xlfn.TEXTJOIN(",",TRUE,CHAR(34)&amp;G428:I428&amp;CHAR(34))&amp;"]}]"</f>
        <v>"pcolumn":["startI","OnlyBa","end_ia"]}]</v>
      </c>
      <c r="P428" t="s">
        <v>475</v>
      </c>
    </row>
    <row r="429" spans="2:16" x14ac:dyDescent="0.3">
      <c r="B429" s="4">
        <v>429</v>
      </c>
      <c r="C429" s="4" t="s">
        <v>236</v>
      </c>
      <c r="D429" s="1" t="s">
        <v>297</v>
      </c>
      <c r="E429" s="1" t="s">
        <v>183</v>
      </c>
      <c r="F429" s="3" t="s">
        <v>364</v>
      </c>
      <c r="G429" s="2" t="s">
        <v>206</v>
      </c>
      <c r="H429" s="1" t="s">
        <v>50</v>
      </c>
      <c r="I429" s="1" t="s">
        <v>264</v>
      </c>
      <c r="J429" t="str" cm="1">
        <f t="array" ref="J429">IF(LEFT(C429,1)&lt;&gt;"[",_xlfn.TEXTJOIN(", ",TRUE,_xlfn._xlws.FILTER(ROW($C$1:$C$1000),$C$1:$C$1000=C429)),"")</f>
        <v>167, 429</v>
      </c>
      <c r="K429" s="1" t="s">
        <v>477</v>
      </c>
      <c r="L429" s="1" t="str">
        <f t="shared" si="0"/>
        <v xml:space="preserve"> [{"order":"31","ctry":"Saint Vincent and the Grenadines",</v>
      </c>
      <c r="M429" s="5" t="str">
        <f t="shared" si="1"/>
        <v xml:space="preserve"> [{"order":"31","ctry":"Saint Vincent and the Grenadines","prow":["island","Center","allver"],"pcolumn":["001BLU","cl_GRE, cl_YEL","words2"]}]</v>
      </c>
      <c r="N429" t="str" cm="1">
        <f t="array" ref="N429">CHAR(34)&amp;"prow"&amp;CHAR(34)&amp;":["&amp;_xlfn.TEXTJOIN(",",TRUE,CHAR(34)&amp;D429:F429&amp;CHAR(34))&amp;"],"</f>
        <v>"prow":["island","Center","allver"],</v>
      </c>
      <c r="O429" t="str" cm="1">
        <f t="array" ref="O429">CHAR(34)&amp;"pcolumn"&amp;CHAR(34)&amp;":["&amp;_xlfn.TEXTJOIN(",",TRUE,CHAR(34)&amp;G429:I429&amp;CHAR(34))&amp;"]}]"</f>
        <v>"pcolumn":["001BLU","cl_GRE, cl_YEL","words2"]}]</v>
      </c>
      <c r="P429" t="s">
        <v>475</v>
      </c>
    </row>
    <row r="430" spans="2:16" x14ac:dyDescent="0.3">
      <c r="B430" s="4">
        <v>430</v>
      </c>
      <c r="C430" s="4" t="s">
        <v>41</v>
      </c>
      <c r="D430" s="1" t="s">
        <v>15</v>
      </c>
      <c r="E430" s="1" t="s">
        <v>11</v>
      </c>
      <c r="F430" s="3" t="s">
        <v>54</v>
      </c>
      <c r="G430" s="2" t="s">
        <v>255</v>
      </c>
      <c r="H430" s="1" t="s">
        <v>390</v>
      </c>
      <c r="I430" s="1" t="s">
        <v>40</v>
      </c>
      <c r="J430" t="str" cm="1">
        <f t="array" ref="J430">IF(LEFT(C430,1)&lt;&gt;"[",_xlfn.TEXTJOIN(", ",TRUE,_xlfn._xlws.FILTER(ROW($C$1:$C$1000),$C$1:$C$1000=C430)),"")</f>
        <v>17, 430</v>
      </c>
      <c r="K430" s="1" t="s">
        <v>477</v>
      </c>
      <c r="L430" s="1" t="str">
        <f t="shared" si="0"/>
        <v xml:space="preserve"> [{"order":"31","ctry":"North Korea",</v>
      </c>
      <c r="M430" s="5" t="str">
        <f t="shared" si="1"/>
        <v xml:space="preserve"> [{"order":"31","ctry":"North Korea","prow":["cl_BLU","cl_WHI","1Stars"],"pcolumn":["staRED","allhor","Circle"]}]</v>
      </c>
      <c r="N430" t="str" cm="1">
        <f t="array" ref="N430">CHAR(34)&amp;"prow"&amp;CHAR(34)&amp;":["&amp;_xlfn.TEXTJOIN(",",TRUE,CHAR(34)&amp;D430:F430&amp;CHAR(34))&amp;"],"</f>
        <v>"prow":["cl_BLU","cl_WHI","1Stars"],</v>
      </c>
      <c r="O430" t="str" cm="1">
        <f t="array" ref="O430">CHAR(34)&amp;"pcolumn"&amp;CHAR(34)&amp;":["&amp;_xlfn.TEXTJOIN(",",TRUE,CHAR(34)&amp;G430:I430&amp;CHAR(34))&amp;"]}]"</f>
        <v>"pcolumn":["staRED","allhor","Circle"]}]</v>
      </c>
      <c r="P430" t="s">
        <v>475</v>
      </c>
    </row>
    <row r="431" spans="2:16" x14ac:dyDescent="0.3">
      <c r="B431" s="4">
        <v>431</v>
      </c>
      <c r="C431" s="4" t="s">
        <v>267</v>
      </c>
      <c r="D431" s="1" t="s">
        <v>402</v>
      </c>
      <c r="E431" s="1" t="s">
        <v>404</v>
      </c>
      <c r="F431" s="3" t="s">
        <v>30</v>
      </c>
      <c r="G431" s="1" t="s">
        <v>174</v>
      </c>
      <c r="H431" s="1" t="s">
        <v>231</v>
      </c>
      <c r="I431" s="1" t="s">
        <v>409</v>
      </c>
      <c r="J431" t="str" cm="1">
        <f t="array" ref="J431">IF(LEFT(C431,1)&lt;&gt;"[",_xlfn.TEXTJOIN(", ",TRUE,_xlfn._xlws.FILTER(ROW($C$1:$C$1000),$C$1:$C$1000=C431)),"")</f>
        <v>189, 431</v>
      </c>
      <c r="K431" s="1" t="s">
        <v>477</v>
      </c>
      <c r="L431" s="1" t="str">
        <f t="shared" si="0"/>
        <v xml:space="preserve"> [{"order":"31","ctry":"Montenegro",</v>
      </c>
      <c r="M431" s="5" t="str">
        <f t="shared" si="1"/>
        <v xml:space="preserve"> [{"order":"31","ctry":"Montenegro","prow":["namenot_a","namenot_i","Animal"],"pcolumn":["myrRED","Crowns","balkan"]}]</v>
      </c>
      <c r="N431" t="str" cm="1">
        <f t="array" ref="N431">CHAR(34)&amp;"prow"&amp;CHAR(34)&amp;":["&amp;_xlfn.TEXTJOIN(",",TRUE,CHAR(34)&amp;D431:F431&amp;CHAR(34))&amp;"],"</f>
        <v>"prow":["namenot_a","namenot_i","Animal"],</v>
      </c>
      <c r="O431" t="str" cm="1">
        <f t="array" ref="O431">CHAR(34)&amp;"pcolumn"&amp;CHAR(34)&amp;":["&amp;_xlfn.TEXTJOIN(",",TRUE,CHAR(34)&amp;G431:I431&amp;CHAR(34))&amp;"]}]"</f>
        <v>"pcolumn":["myrRED","Crowns","balkan"]}]</v>
      </c>
      <c r="P431" t="s">
        <v>475</v>
      </c>
    </row>
    <row r="432" spans="2:16" x14ac:dyDescent="0.3">
      <c r="B432" s="4">
        <v>432</v>
      </c>
      <c r="C432" s="4" t="s">
        <v>97</v>
      </c>
      <c r="D432" s="1" t="s">
        <v>32</v>
      </c>
      <c r="E432" s="1" t="s">
        <v>364</v>
      </c>
      <c r="F432" s="3" t="s">
        <v>367</v>
      </c>
      <c r="G432" s="2" t="s">
        <v>131</v>
      </c>
      <c r="H432" s="2" t="s">
        <v>131</v>
      </c>
      <c r="I432" s="2" t="s">
        <v>131</v>
      </c>
      <c r="J432" t="str" cm="1">
        <f t="array" ref="J432">IF(LEFT(C432,1)&lt;&gt;"[",_xlfn.TEXTJOIN(", ",TRUE,_xlfn._xlws.FILTER(ROW($C$1:$C$1000),$C$1:$C$1000=C432)),"")</f>
        <v>63, 214, 432</v>
      </c>
      <c r="K432" s="1" t="s">
        <v>477</v>
      </c>
      <c r="L432" s="1" t="str">
        <f t="shared" si="0"/>
        <v xml:space="preserve"> [{"order":"31","ctry":"Nigeria",</v>
      </c>
      <c r="M432" s="5" t="str">
        <f t="shared" si="1"/>
        <v xml:space="preserve"> [{"order":"31","ctry":"Nigeria","prow":["rgn_Africa","allver","end_ia"],"pcolumn":["cl_GRE, cl_WHI","cl_GRE, cl_WHI","cl_GRE, cl_WHI"]}]</v>
      </c>
      <c r="N432" t="str" cm="1">
        <f t="array" ref="N432">CHAR(34)&amp;"prow"&amp;CHAR(34)&amp;":["&amp;_xlfn.TEXTJOIN(",",TRUE,CHAR(34)&amp;D432:F432&amp;CHAR(34))&amp;"],"</f>
        <v>"prow":["rgn_Africa","allver","end_ia"],</v>
      </c>
      <c r="O432" t="str" cm="1">
        <f t="array" ref="O432">CHAR(34)&amp;"pcolumn"&amp;CHAR(34)&amp;":["&amp;_xlfn.TEXTJOIN(",",TRUE,CHAR(34)&amp;G432:I432&amp;CHAR(34))&amp;"]}]"</f>
        <v>"pcolumn":["cl_GRE, cl_WHI","cl_GRE, cl_WHI","cl_GRE, cl_WHI"]}]</v>
      </c>
      <c r="P432" t="s">
        <v>475</v>
      </c>
    </row>
    <row r="433" spans="2:16" x14ac:dyDescent="0.3">
      <c r="B433" s="4">
        <v>433</v>
      </c>
      <c r="C433" s="4" t="s">
        <v>45</v>
      </c>
      <c r="D433" s="1" t="s">
        <v>243</v>
      </c>
      <c r="E433" s="1" t="s">
        <v>131</v>
      </c>
      <c r="F433" s="3" t="s">
        <v>136</v>
      </c>
      <c r="G433" s="2" t="s">
        <v>48</v>
      </c>
      <c r="H433" s="1" t="s">
        <v>7</v>
      </c>
      <c r="I433" s="1" t="s">
        <v>235</v>
      </c>
      <c r="J433" t="str" cm="1">
        <f t="array" ref="J433">IF(LEFT(C433,1)&lt;&gt;"[",_xlfn.TEXTJOIN(", ",TRUE,_xlfn._xlws.FILTER(ROW($C$1:$C$1000),$C$1:$C$1000=C433)),"")</f>
        <v>20, 433</v>
      </c>
      <c r="K433" s="1" t="s">
        <v>477</v>
      </c>
      <c r="L433" s="1" t="str">
        <f t="shared" si="0"/>
        <v xml:space="preserve"> [{"order":"31","ctry":"South Africa",</v>
      </c>
      <c r="M433" s="5" t="str">
        <f t="shared" si="1"/>
        <v xml:space="preserve"> [{"order":"31","ctry":"South Africa","prow":["cl_BLA, cl_YEL","cl_GRE, cl_WHI","cl_BLU, cl_RED"],"pcolumn":["cl_BLU, cl_WHI","cl_RED, cl_YEL","cl_BLA, cl_GRE"]}]</v>
      </c>
      <c r="N433" t="str" cm="1">
        <f t="array" ref="N433">CHAR(34)&amp;"prow"&amp;CHAR(34)&amp;":["&amp;_xlfn.TEXTJOIN(",",TRUE,CHAR(34)&amp;D433:F433&amp;CHAR(34))&amp;"],"</f>
        <v>"prow":["cl_BLA, cl_YEL","cl_GRE, cl_WHI","cl_BLU, cl_RED"],</v>
      </c>
      <c r="O433" t="str" cm="1">
        <f t="array" ref="O433">CHAR(34)&amp;"pcolumn"&amp;CHAR(34)&amp;":["&amp;_xlfn.TEXTJOIN(",",TRUE,CHAR(34)&amp;G433:I433&amp;CHAR(34))&amp;"]}]"</f>
        <v>"pcolumn":["cl_BLU, cl_WHI","cl_RED, cl_YEL","cl_BLA, cl_GRE"]}]</v>
      </c>
      <c r="P433" t="s">
        <v>475</v>
      </c>
    </row>
    <row r="434" spans="2:16" x14ac:dyDescent="0.3">
      <c r="B434" s="4">
        <v>434</v>
      </c>
      <c r="C434" s="4" t="s">
        <v>161</v>
      </c>
      <c r="D434" s="1" t="s">
        <v>15</v>
      </c>
      <c r="E434" s="1" t="s">
        <v>11</v>
      </c>
      <c r="F434" s="1" t="s">
        <v>5</v>
      </c>
      <c r="G434" s="2" t="s">
        <v>486</v>
      </c>
      <c r="H434" s="2" t="s">
        <v>486</v>
      </c>
      <c r="I434" s="2" t="s">
        <v>486</v>
      </c>
      <c r="J434" t="str" cm="1">
        <f t="array" ref="J434">IF(LEFT(C434,1)&lt;&gt;"[",_xlfn.TEXTJOIN(", ",TRUE,_xlfn._xlws.FILTER(ROW($C$1:$C$1000),$C$1:$C$1000=C434)),"")</f>
        <v>121, 434</v>
      </c>
      <c r="K434" s="1" t="s">
        <v>477</v>
      </c>
      <c r="L434" s="1" t="str">
        <f t="shared" si="0"/>
        <v xml:space="preserve"> [{"order":"31","ctry":"Anguilla",</v>
      </c>
      <c r="M434" s="5" t="str">
        <f t="shared" si="1"/>
        <v xml:space="preserve"> [{"order":"31","ctry":"Anguilla","prow":["cl_BLU","cl_WHI","cl_RED"],"pcolumn":["ExtraNo_Animal, Center","ExtraNo_Animal, Center","ExtraNo_Animal, Center"]}]</v>
      </c>
      <c r="N434" t="str" cm="1">
        <f t="array" ref="N434">CHAR(34)&amp;"prow"&amp;CHAR(34)&amp;":["&amp;_xlfn.TEXTJOIN(",",TRUE,CHAR(34)&amp;D434:F434&amp;CHAR(34))&amp;"],"</f>
        <v>"prow":["cl_BLU","cl_WHI","cl_RED"],</v>
      </c>
      <c r="O434" t="str" cm="1">
        <f t="array" ref="O434">CHAR(34)&amp;"pcolumn"&amp;CHAR(34)&amp;":["&amp;_xlfn.TEXTJOIN(",",TRUE,CHAR(34)&amp;G434:I434&amp;CHAR(34))&amp;"]}]"</f>
        <v>"pcolumn":["ExtraNo_Animal, Center","ExtraNo_Animal, Center","ExtraNo_Animal, Center"]}]</v>
      </c>
      <c r="P434" t="s">
        <v>475</v>
      </c>
    </row>
    <row r="435" spans="2:16" x14ac:dyDescent="0.3">
      <c r="B435" s="4">
        <v>435</v>
      </c>
      <c r="C435" s="4" t="s">
        <v>74</v>
      </c>
      <c r="D435" s="1" t="s">
        <v>317</v>
      </c>
      <c r="E435" s="1" t="s">
        <v>23</v>
      </c>
      <c r="F435" s="3" t="s">
        <v>18</v>
      </c>
      <c r="G435" s="2" t="s">
        <v>268</v>
      </c>
      <c r="H435" s="1" t="s">
        <v>44</v>
      </c>
      <c r="I435" s="1" t="s">
        <v>263</v>
      </c>
      <c r="J435" t="str" cm="1">
        <f t="array" ref="J435">IF(LEFT(C435,1)&lt;&gt;"[",_xlfn.TEXTJOIN(", ",TRUE,_xlfn._xlws.FILTER(ROW($C$1:$C$1000),$C$1:$C$1000=C435)),"")</f>
        <v>41, 435</v>
      </c>
      <c r="K435" s="1" t="s">
        <v>477</v>
      </c>
      <c r="L435" s="1" t="str">
        <f t="shared" si="0"/>
        <v xml:space="preserve"> [{"order":"31","ctry":"Libya",</v>
      </c>
      <c r="M435" s="5" t="str">
        <f t="shared" si="1"/>
        <v xml:space="preserve"> [{"order":"31","ctry":"Libya","prow":["arabic","cl_BLA","cl_GRE, cl_RED"],"pcolumn":["year00","IsMoon","staWHI"]}]</v>
      </c>
      <c r="N435" t="str" cm="1">
        <f t="array" ref="N435">CHAR(34)&amp;"prow"&amp;CHAR(34)&amp;":["&amp;_xlfn.TEXTJOIN(",",TRUE,CHAR(34)&amp;D435:F435&amp;CHAR(34))&amp;"],"</f>
        <v>"prow":["arabic","cl_BLA","cl_GRE, cl_RED"],</v>
      </c>
      <c r="O435" t="str" cm="1">
        <f t="array" ref="O435">CHAR(34)&amp;"pcolumn"&amp;CHAR(34)&amp;":["&amp;_xlfn.TEXTJOIN(",",TRUE,CHAR(34)&amp;G435:I435&amp;CHAR(34))&amp;"]}]"</f>
        <v>"pcolumn":["year00","IsMoon","staWHI"]}]</v>
      </c>
      <c r="P435" t="s">
        <v>475</v>
      </c>
    </row>
    <row r="436" spans="2:16" x14ac:dyDescent="0.3">
      <c r="B436" s="4">
        <v>436</v>
      </c>
      <c r="C436" s="4" t="s">
        <v>125</v>
      </c>
      <c r="D436" s="1" t="s">
        <v>171</v>
      </c>
      <c r="E436" s="1" t="s">
        <v>171</v>
      </c>
      <c r="F436" s="3" t="s">
        <v>171</v>
      </c>
      <c r="G436" s="2" t="s">
        <v>418</v>
      </c>
      <c r="H436" s="1" t="s">
        <v>489</v>
      </c>
      <c r="I436" s="1" t="s">
        <v>489</v>
      </c>
      <c r="J436" t="str" cm="1">
        <f t="array" ref="J436">IF(LEFT(C436,1)&lt;&gt;"[",_xlfn.TEXTJOIN(", ",TRUE,_xlfn._xlws.FILTER(ROW($C$1:$C$1000),$C$1:$C$1000=C436)),"")</f>
        <v>89, 188, 436</v>
      </c>
      <c r="K436" s="1" t="s">
        <v>477</v>
      </c>
      <c r="L436" s="1" t="str">
        <f t="shared" si="0"/>
        <v xml:space="preserve"> [{"order":"31","ctry":"Guyana",</v>
      </c>
      <c r="M436" s="5" t="str">
        <f t="shared" si="1"/>
        <v xml:space="preserve"> [{"order":"31","ctry":"Guyana","prow":["Trside","Trside","Trside"],"pcolumn":["with_U","with_A","with_A"]}]</v>
      </c>
      <c r="N436" t="str" cm="1">
        <f t="array" ref="N436">CHAR(34)&amp;"prow"&amp;CHAR(34)&amp;":["&amp;_xlfn.TEXTJOIN(",",TRUE,CHAR(34)&amp;D436:F436&amp;CHAR(34))&amp;"],"</f>
        <v>"prow":["Trside","Trside","Trside"],</v>
      </c>
      <c r="O436" t="str" cm="1">
        <f t="array" ref="O436">CHAR(34)&amp;"pcolumn"&amp;CHAR(34)&amp;":["&amp;_xlfn.TEXTJOIN(",",TRUE,CHAR(34)&amp;G436:I436&amp;CHAR(34))&amp;"]}]"</f>
        <v>"pcolumn":["with_U","with_A","with_A"]}]</v>
      </c>
      <c r="P436" t="s">
        <v>475</v>
      </c>
    </row>
    <row r="437" spans="2:16" x14ac:dyDescent="0.3">
      <c r="B437" s="4">
        <v>437</v>
      </c>
      <c r="C437" s="4" t="s">
        <v>184</v>
      </c>
      <c r="D437" s="1" t="s">
        <v>487</v>
      </c>
      <c r="E437" s="1" t="s">
        <v>61</v>
      </c>
      <c r="F437" s="3" t="s">
        <v>140</v>
      </c>
      <c r="G437" s="2" t="s">
        <v>252</v>
      </c>
      <c r="H437" s="1" t="s">
        <v>204</v>
      </c>
      <c r="I437" s="1" t="s">
        <v>3</v>
      </c>
      <c r="J437" t="str" cm="1">
        <f t="array" ref="J437">IF(LEFT(C437,1)&lt;&gt;"[",_xlfn.TEXTJOIN(", ",TRUE,_xlfn._xlws.FILTER(ROW($C$1:$C$1000),$C$1:$C$1000=C437)),"")</f>
        <v>136, 437</v>
      </c>
      <c r="K437" s="1" t="s">
        <v>477</v>
      </c>
      <c r="L437" s="1" t="str">
        <f t="shared" si="0"/>
        <v xml:space="preserve"> [{"order":"31","ctry":"Barbados",</v>
      </c>
      <c r="M437" s="5" t="str">
        <f t="shared" si="1"/>
        <v xml:space="preserve"> [{"order":"31","ctry":"Barbados","prow":["firstlast","Weapon","cl_BLU, cl_YEL"],"pcolumn":["NO_WHI","3Color","3Bands"]}]</v>
      </c>
      <c r="N437" t="str" cm="1">
        <f t="array" ref="N437">CHAR(34)&amp;"prow"&amp;CHAR(34)&amp;":["&amp;_xlfn.TEXTJOIN(",",TRUE,CHAR(34)&amp;D437:F437&amp;CHAR(34))&amp;"],"</f>
        <v>"prow":["firstlast","Weapon","cl_BLU, cl_YEL"],</v>
      </c>
      <c r="O437" t="str" cm="1">
        <f t="array" ref="O437">CHAR(34)&amp;"pcolumn"&amp;CHAR(34)&amp;":["&amp;_xlfn.TEXTJOIN(",",TRUE,CHAR(34)&amp;G437:I437&amp;CHAR(34))&amp;"]}]"</f>
        <v>"pcolumn":["NO_WHI","3Color","3Bands"]}]</v>
      </c>
      <c r="P437" t="s">
        <v>475</v>
      </c>
    </row>
    <row r="438" spans="2:16" x14ac:dyDescent="0.3">
      <c r="B438" s="4">
        <v>438</v>
      </c>
      <c r="C438" s="4" t="s">
        <v>345</v>
      </c>
      <c r="D438" s="1" t="s">
        <v>487</v>
      </c>
      <c r="E438" s="1" t="s">
        <v>197</v>
      </c>
      <c r="F438" s="3" t="s">
        <v>28</v>
      </c>
      <c r="G438" s="2" t="s">
        <v>85</v>
      </c>
      <c r="H438" s="1" t="s">
        <v>297</v>
      </c>
      <c r="I438" s="1" t="s">
        <v>327</v>
      </c>
      <c r="J438" t="str" cm="1">
        <f t="array" ref="J438">IF(LEFT(C438,1)&lt;&gt;"[",_xlfn.TEXTJOIN(", ",TRUE,_xlfn._xlws.FILTER(ROW($C$1:$C$1000),$C$1:$C$1000=C438)),"")</f>
        <v>252, 438</v>
      </c>
      <c r="K438" s="1" t="s">
        <v>477</v>
      </c>
      <c r="L438" s="1" t="str">
        <f t="shared" si="0"/>
        <v xml:space="preserve"> [{"order":"31","ctry":"French Polynesia",</v>
      </c>
      <c r="M438" s="5" t="str">
        <f t="shared" si="1"/>
        <v xml:space="preserve"> [{"order":"31","ctry":"French Polynesia","prow":["firstlast","001RED","cl_ORA"],"pcolumn":["rgn_Oceania","island","french"]}]</v>
      </c>
      <c r="N438" t="str" cm="1">
        <f t="array" ref="N438">CHAR(34)&amp;"prow"&amp;CHAR(34)&amp;":["&amp;_xlfn.TEXTJOIN(",",TRUE,CHAR(34)&amp;D438:F438&amp;CHAR(34))&amp;"],"</f>
        <v>"prow":["firstlast","001RED","cl_ORA"],</v>
      </c>
      <c r="O438" t="str" cm="1">
        <f t="array" ref="O438">CHAR(34)&amp;"pcolumn"&amp;CHAR(34)&amp;":["&amp;_xlfn.TEXTJOIN(",",TRUE,CHAR(34)&amp;G438:I438&amp;CHAR(34))&amp;"]}]"</f>
        <v>"pcolumn":["rgn_Oceania","island","french"]}]</v>
      </c>
      <c r="P438" t="s">
        <v>475</v>
      </c>
    </row>
    <row r="439" spans="2:16" x14ac:dyDescent="0.3">
      <c r="B439" s="4">
        <v>439</v>
      </c>
      <c r="C439" s="4" t="s">
        <v>87</v>
      </c>
      <c r="D439" s="1" t="s">
        <v>488</v>
      </c>
      <c r="E439" s="1" t="s">
        <v>30</v>
      </c>
      <c r="F439" s="3" t="s">
        <v>32</v>
      </c>
      <c r="G439" s="2" t="s">
        <v>37</v>
      </c>
      <c r="H439" s="1" t="s">
        <v>418</v>
      </c>
      <c r="I439" s="1" t="s">
        <v>40</v>
      </c>
      <c r="J439" t="str" cm="1">
        <f t="array" ref="J439">IF(LEFT(C439,1)&lt;&gt;"[",_xlfn.TEXTJOIN(", ",TRUE,_xlfn._xlws.FILTER(ROW($C$1:$C$1000),$C$1:$C$1000=C439)),"")</f>
        <v>53, 439</v>
      </c>
      <c r="K439" s="1" t="s">
        <v>477</v>
      </c>
      <c r="L439" s="1" t="str">
        <f t="shared" si="0"/>
        <v xml:space="preserve"> [{"order":"31","ctry":"Uganda",</v>
      </c>
      <c r="M439" s="5" t="str">
        <f t="shared" si="1"/>
        <v xml:space="preserve"> [{"order":"31","ctry":"Uganda","prow":["lastfirst","Animal","rgn_Africa"],"pcolumn":["4+Band","with_U","Circle"]}]</v>
      </c>
      <c r="N439" t="str" cm="1">
        <f t="array" ref="N439">CHAR(34)&amp;"prow"&amp;CHAR(34)&amp;":["&amp;_xlfn.TEXTJOIN(",",TRUE,CHAR(34)&amp;D439:F439&amp;CHAR(34))&amp;"],"</f>
        <v>"prow":["lastfirst","Animal","rgn_Africa"],</v>
      </c>
      <c r="O439" t="str" cm="1">
        <f t="array" ref="O439">CHAR(34)&amp;"pcolumn"&amp;CHAR(34)&amp;":["&amp;_xlfn.TEXTJOIN(",",TRUE,CHAR(34)&amp;G439:I439&amp;CHAR(34))&amp;"]}]"</f>
        <v>"pcolumn":["4+Band","with_U","Circle"]}]</v>
      </c>
      <c r="P439" t="s">
        <v>475</v>
      </c>
    </row>
    <row r="440" spans="2:16" x14ac:dyDescent="0.3">
      <c r="B440" s="4">
        <v>440</v>
      </c>
      <c r="C440" s="4" t="s">
        <v>310</v>
      </c>
      <c r="D440" s="1" t="s">
        <v>63</v>
      </c>
      <c r="E440" s="1" t="s">
        <v>209</v>
      </c>
      <c r="F440" s="3" t="s">
        <v>4</v>
      </c>
      <c r="G440" s="2" t="s">
        <v>37</v>
      </c>
      <c r="H440" s="1" t="s">
        <v>350</v>
      </c>
      <c r="I440" s="1" t="s">
        <v>174</v>
      </c>
      <c r="J440" t="str" cm="1">
        <f t="array" ref="J440">IF(LEFT(C440,1)&lt;&gt;"[",_xlfn.TEXTJOIN(", ",TRUE,_xlfn._xlws.FILTER(ROW($C$1:$C$1000),$C$1:$C$1000=C440)),"")</f>
        <v>225, 440</v>
      </c>
      <c r="K440" s="1" t="s">
        <v>477</v>
      </c>
      <c r="L440" s="1" t="str">
        <f t="shared" si="0"/>
        <v xml:space="preserve"> [{"order":"31","ctry":"Norway",</v>
      </c>
      <c r="M440" s="5" t="str">
        <f t="shared" si="1"/>
        <v xml:space="preserve"> [{"order":"31","ctry":"Norway","prow":["Crosse","Nordic","rgn_Europe"],"pcolumn":["4+Band","LUEDHI","myrRED"]}]</v>
      </c>
      <c r="N440" t="str" cm="1">
        <f t="array" ref="N440">CHAR(34)&amp;"prow"&amp;CHAR(34)&amp;":["&amp;_xlfn.TEXTJOIN(",",TRUE,CHAR(34)&amp;D440:F440&amp;CHAR(34))&amp;"],"</f>
        <v>"prow":["Crosse","Nordic","rgn_Europe"],</v>
      </c>
      <c r="O440" t="str" cm="1">
        <f t="array" ref="O440">CHAR(34)&amp;"pcolumn"&amp;CHAR(34)&amp;":["&amp;_xlfn.TEXTJOIN(",",TRUE,CHAR(34)&amp;G440:I440&amp;CHAR(34))&amp;"]}]"</f>
        <v>"pcolumn":["4+Band","LUEDHI","myrRED"]}]</v>
      </c>
      <c r="P440" t="s">
        <v>475</v>
      </c>
    </row>
    <row r="441" spans="2:16" x14ac:dyDescent="0.3">
      <c r="B441" s="4">
        <v>441</v>
      </c>
      <c r="C441" s="4" t="s">
        <v>133</v>
      </c>
      <c r="D441" s="1" t="s">
        <v>317</v>
      </c>
      <c r="E441" s="1" t="s">
        <v>27</v>
      </c>
      <c r="F441" s="3" t="s">
        <v>491</v>
      </c>
      <c r="G441" s="2" t="s">
        <v>490</v>
      </c>
      <c r="H441" s="1" t="s">
        <v>384</v>
      </c>
      <c r="I441" s="1" t="s">
        <v>204</v>
      </c>
      <c r="J441" t="str" cm="1">
        <f t="array" ref="J441">IF(LEFT(C441,1)&lt;&gt;"[",_xlfn.TEXTJOIN(", ",TRUE,_xlfn._xlws.FILTER(ROW($C$1:$C$1000),$C$1:$C$1000=C441)),"")</f>
        <v>96, 441</v>
      </c>
      <c r="K441" s="1" t="s">
        <v>477</v>
      </c>
      <c r="L441" s="1" t="str">
        <f t="shared" ref="L441" si="2">K441&amp;C441&amp;CHAR(34)&amp;","</f>
        <v xml:space="preserve"> [{"order":"31","ctry":"Oman",</v>
      </c>
      <c r="M441" s="5" t="str">
        <f t="shared" ref="M441" si="3">L441&amp;N441&amp;O441</f>
        <v xml:space="preserve"> [{"order":"31","ctry":"Oman","prow":["arabic","rgn_Asia","ExtraNah_OnlyBa, OnlyBa"],"pcolumn":["ExtraNah_IsMoon, HasSta","REEDHI","3Color"]}]</v>
      </c>
      <c r="N441" t="str" cm="1">
        <f t="array" ref="N441">CHAR(34)&amp;"prow"&amp;CHAR(34)&amp;":["&amp;_xlfn.TEXTJOIN(",",TRUE,CHAR(34)&amp;D441:F441&amp;CHAR(34))&amp;"],"</f>
        <v>"prow":["arabic","rgn_Asia","ExtraNah_OnlyBa, OnlyBa"],</v>
      </c>
      <c r="O441" t="str" cm="1">
        <f t="array" ref="O441">CHAR(34)&amp;"pcolumn"&amp;CHAR(34)&amp;":["&amp;_xlfn.TEXTJOIN(",",TRUE,CHAR(34)&amp;G441:I441&amp;CHAR(34))&amp;"]}]"</f>
        <v>"pcolumn":["ExtraNah_IsMoon, HasSta","REEDHI","3Color"]}]</v>
      </c>
      <c r="P441" t="s">
        <v>475</v>
      </c>
    </row>
    <row r="442" spans="2:16" x14ac:dyDescent="0.3">
      <c r="B442" s="4">
        <v>442</v>
      </c>
      <c r="C442" s="4" t="s">
        <v>100</v>
      </c>
      <c r="D442" s="1" t="s">
        <v>6</v>
      </c>
      <c r="E442" s="1" t="s">
        <v>10</v>
      </c>
      <c r="F442" s="3" t="s">
        <v>23</v>
      </c>
      <c r="G442" s="2" t="s">
        <v>466</v>
      </c>
      <c r="H442" s="1" t="s">
        <v>492</v>
      </c>
      <c r="I442" s="1" t="s">
        <v>448</v>
      </c>
      <c r="J442" t="str" cm="1">
        <f t="array" ref="J442">IF(LEFT(C442,1)&lt;&gt;"[",_xlfn.TEXTJOIN(", ",TRUE,_xlfn._xlws.FILTER(ROW($C$1:$C$1000),$C$1:$C$1000=C442)),"")</f>
        <v>65, 442</v>
      </c>
      <c r="K442" s="1" t="s">
        <v>477</v>
      </c>
      <c r="L442" s="1" t="str">
        <f t="shared" ref="L442:L458" si="4">K442&amp;C442&amp;CHAR(34)&amp;","</f>
        <v xml:space="preserve"> [{"order":"31","ctry":"Zimbabwe",</v>
      </c>
      <c r="M442" s="5" t="str">
        <f t="shared" ref="M442:M458" si="5">L442&amp;N442&amp;O442</f>
        <v xml:space="preserve"> [{"order":"31","ctry":"Zimbabwe","prow":["cl_YEL","cl_GRE","cl_BLA"],"pcolumn":["with_Z","with_B","with_W"]}]</v>
      </c>
      <c r="N442" t="str" cm="1">
        <f t="array" ref="N442">CHAR(34)&amp;"prow"&amp;CHAR(34)&amp;":["&amp;_xlfn.TEXTJOIN(",",TRUE,CHAR(34)&amp;D442:F442&amp;CHAR(34))&amp;"],"</f>
        <v>"prow":["cl_YEL","cl_GRE","cl_BLA"],</v>
      </c>
      <c r="O442" t="str" cm="1">
        <f t="array" ref="O442">CHAR(34)&amp;"pcolumn"&amp;CHAR(34)&amp;":["&amp;_xlfn.TEXTJOIN(",",TRUE,CHAR(34)&amp;G442:I442&amp;CHAR(34))&amp;"]}]"</f>
        <v>"pcolumn":["with_Z","with_B","with_W"]}]</v>
      </c>
      <c r="P442" t="s">
        <v>475</v>
      </c>
    </row>
    <row r="443" spans="2:16" x14ac:dyDescent="0.3">
      <c r="B443" s="4">
        <v>443</v>
      </c>
      <c r="C443" s="4" t="s">
        <v>262</v>
      </c>
      <c r="D443" s="1" t="s">
        <v>263</v>
      </c>
      <c r="E443" s="1" t="s">
        <v>30</v>
      </c>
      <c r="F443" s="3" t="s">
        <v>181</v>
      </c>
      <c r="G443" s="2" t="s">
        <v>476</v>
      </c>
      <c r="H443" s="1" t="s">
        <v>493</v>
      </c>
      <c r="I443" s="1" t="s">
        <v>485</v>
      </c>
      <c r="J443" t="str" cm="1">
        <f t="array" ref="J443">IF(LEFT(C443,1)&lt;&gt;"[",_xlfn.TEXTJOIN(", ",TRUE,_xlfn._xlws.FILTER(ROW($C$1:$C$1000),$C$1:$C$1000=C443)),"")</f>
        <v>185, 443</v>
      </c>
      <c r="K443" s="1" t="s">
        <v>477</v>
      </c>
      <c r="L443" s="1" t="str">
        <f t="shared" si="4"/>
        <v xml:space="preserve"> [{"order":"31","ctry":"Papua New Guinea",</v>
      </c>
      <c r="M443" s="5" t="str">
        <f t="shared" si="5"/>
        <v xml:space="preserve"> [{"order":"31","ctry":"Papua New Guinea","prow":["staWHI","Animal","cl_BLA, cl_RED"],"pcolumn":["with_P","with_N","with_G"]}]</v>
      </c>
      <c r="N443" t="str" cm="1">
        <f t="array" ref="N443">CHAR(34)&amp;"prow"&amp;CHAR(34)&amp;":["&amp;_xlfn.TEXTJOIN(",",TRUE,CHAR(34)&amp;D443:F443&amp;CHAR(34))&amp;"],"</f>
        <v>"prow":["staWHI","Animal","cl_BLA, cl_RED"],</v>
      </c>
      <c r="O443" t="str" cm="1">
        <f t="array" ref="O443">CHAR(34)&amp;"pcolumn"&amp;CHAR(34)&amp;":["&amp;_xlfn.TEXTJOIN(",",TRUE,CHAR(34)&amp;G443:I443&amp;CHAR(34))&amp;"]}]"</f>
        <v>"pcolumn":["with_P","with_N","with_G"]}]</v>
      </c>
      <c r="P443" t="s">
        <v>475</v>
      </c>
    </row>
    <row r="444" spans="2:16" x14ac:dyDescent="0.3">
      <c r="B444" s="4">
        <v>444</v>
      </c>
      <c r="C444" s="4" t="s">
        <v>76</v>
      </c>
      <c r="D444" s="1" t="s">
        <v>6</v>
      </c>
      <c r="E444" s="1" t="s">
        <v>10</v>
      </c>
      <c r="F444" s="3" t="s">
        <v>5</v>
      </c>
      <c r="G444" s="2" t="s">
        <v>494</v>
      </c>
      <c r="H444" s="2" t="s">
        <v>494</v>
      </c>
      <c r="I444" s="2" t="s">
        <v>494</v>
      </c>
      <c r="J444" t="str" cm="1">
        <f t="array" ref="J444">IF(LEFT(C444,1)&lt;&gt;"[",_xlfn.TEXTJOIN(", ",TRUE,_xlfn._xlws.FILTER(ROW($C$1:$C$1000),$C$1:$C$1000=C444)),"")</f>
        <v>43, 444</v>
      </c>
      <c r="K444" s="1" t="s">
        <v>477</v>
      </c>
      <c r="L444" s="1" t="str">
        <f t="shared" si="4"/>
        <v xml:space="preserve"> [{"order":"31","ctry":"Lithuania",</v>
      </c>
      <c r="M444" s="5" t="str">
        <f t="shared" si="5"/>
        <v xml:space="preserve"> [{"order":"31","ctry":"Lithuania","prow":["cl_YEL","cl_GRE","cl_RED"],"pcolumn":["Extra_OnlyBa, allhor","Extra_OnlyBa, allhor","Extra_OnlyBa, allhor"]}]</v>
      </c>
      <c r="N444" t="str" cm="1">
        <f t="array" ref="N444">CHAR(34)&amp;"prow"&amp;CHAR(34)&amp;":["&amp;_xlfn.TEXTJOIN(",",TRUE,CHAR(34)&amp;D444:F444&amp;CHAR(34))&amp;"],"</f>
        <v>"prow":["cl_YEL","cl_GRE","cl_RED"],</v>
      </c>
      <c r="O444" t="str" cm="1">
        <f t="array" ref="O444">CHAR(34)&amp;"pcolumn"&amp;CHAR(34)&amp;":["&amp;_xlfn.TEXTJOIN(",",TRUE,CHAR(34)&amp;G444:I444&amp;CHAR(34))&amp;"]}]"</f>
        <v>"pcolumn":["Extra_OnlyBa, allhor","Extra_OnlyBa, allhor","Extra_OnlyBa, allhor"]}]</v>
      </c>
      <c r="P444" t="s">
        <v>475</v>
      </c>
    </row>
    <row r="445" spans="2:16" x14ac:dyDescent="0.3">
      <c r="B445" s="4">
        <v>445</v>
      </c>
      <c r="C445" s="4" t="s">
        <v>130</v>
      </c>
      <c r="D445" s="1" t="s">
        <v>5</v>
      </c>
      <c r="E445" s="1" t="s">
        <v>11</v>
      </c>
      <c r="F445" s="3" t="s">
        <v>10</v>
      </c>
      <c r="G445" s="2" t="s">
        <v>496</v>
      </c>
      <c r="H445" s="2" t="s">
        <v>496</v>
      </c>
      <c r="I445" s="2" t="s">
        <v>496</v>
      </c>
      <c r="J445" t="str" cm="1">
        <f t="array" ref="J445">IF(LEFT(C445,1)&lt;&gt;"[",_xlfn.TEXTJOIN(", ",TRUE,_xlfn._xlws.FILTER(ROW($C$1:$C$1000),$C$1:$C$1000=C445)),"")</f>
        <v>94, 445</v>
      </c>
      <c r="K445" s="1" t="s">
        <v>477</v>
      </c>
      <c r="L445" s="1" t="str">
        <f t="shared" ref="L445" si="6">K445&amp;C445&amp;CHAR(34)&amp;","</f>
        <v xml:space="preserve"> [{"order":"31","ctry":"Hungary",</v>
      </c>
      <c r="M445" s="5" t="str">
        <f t="shared" ref="M445" si="7">L445&amp;N445&amp;O445</f>
        <v xml:space="preserve"> [{"order":"31","ctry":"Hungary","prow":["cl_RED","cl_WHI","cl_GRE"],"pcolumn":["Extra_OnlyBa, allhor","Extra_OnlyBa, allhor","Extra_OnlyBa, allhor"]}]</v>
      </c>
      <c r="N445" t="str" cm="1">
        <f t="array" ref="N445">CHAR(34)&amp;"prow"&amp;CHAR(34)&amp;":["&amp;_xlfn.TEXTJOIN(",",TRUE,CHAR(34)&amp;D445:F445&amp;CHAR(34))&amp;"],"</f>
        <v>"prow":["cl_RED","cl_WHI","cl_GRE"],</v>
      </c>
      <c r="O445" t="str" cm="1">
        <f t="array" ref="O445">CHAR(34)&amp;"pcolumn"&amp;CHAR(34)&amp;":["&amp;_xlfn.TEXTJOIN(",",TRUE,CHAR(34)&amp;G445:I445&amp;CHAR(34))&amp;"]}]"</f>
        <v>"pcolumn":["Extra_OnlyBa, allhor","Extra_OnlyBa, allhor","Extra_OnlyBa, allhor"]}]</v>
      </c>
      <c r="P445" t="s">
        <v>475</v>
      </c>
    </row>
    <row r="446" spans="2:16" x14ac:dyDescent="0.3">
      <c r="B446" s="4">
        <v>446</v>
      </c>
      <c r="C446" s="4" t="s">
        <v>83</v>
      </c>
      <c r="D446" s="1" t="s">
        <v>52</v>
      </c>
      <c r="E446" s="1" t="s">
        <v>23</v>
      </c>
      <c r="F446" s="3" t="s">
        <v>204</v>
      </c>
      <c r="G446" s="2" t="s">
        <v>496</v>
      </c>
      <c r="H446" s="2" t="s">
        <v>496</v>
      </c>
      <c r="I446" s="2" t="s">
        <v>496</v>
      </c>
      <c r="J446" t="str" cm="1">
        <f t="array" ref="J446">IF(LEFT(C446,1)&lt;&gt;"[",_xlfn.TEXTJOIN(", ",TRUE,_xlfn._xlws.FILTER(ROW($C$1:$C$1000),$C$1:$C$1000=C446)),"")</f>
        <v>50, 194, 446</v>
      </c>
      <c r="K446" s="1" t="s">
        <v>477</v>
      </c>
      <c r="L446" s="1" t="str">
        <f t="shared" ref="L446" si="8">K446&amp;C446&amp;CHAR(34)&amp;","</f>
        <v xml:space="preserve"> [{"order":"31","ctry":"Yemen",</v>
      </c>
      <c r="M446" s="5" t="str">
        <f t="shared" ref="M446" si="9">L446&amp;N446&amp;O446</f>
        <v xml:space="preserve"> [{"order":"31","ctry":"Yemen","prow":["cl_WHI, cl_RED","cl_BLA","3Color"],"pcolumn":["Extra_OnlyBa, allhor","Extra_OnlyBa, allhor","Extra_OnlyBa, allhor"]}]</v>
      </c>
      <c r="N446" t="str" cm="1">
        <f t="array" ref="N446">CHAR(34)&amp;"prow"&amp;CHAR(34)&amp;":["&amp;_xlfn.TEXTJOIN(",",TRUE,CHAR(34)&amp;D446:F446&amp;CHAR(34))&amp;"],"</f>
        <v>"prow":["cl_WHI, cl_RED","cl_BLA","3Color"],</v>
      </c>
      <c r="O446" t="str" cm="1">
        <f t="array" ref="O446">CHAR(34)&amp;"pcolumn"&amp;CHAR(34)&amp;":["&amp;_xlfn.TEXTJOIN(",",TRUE,CHAR(34)&amp;G446:I446&amp;CHAR(34))&amp;"]}]"</f>
        <v>"pcolumn":["Extra_OnlyBa, allhor","Extra_OnlyBa, allhor","Extra_OnlyBa, allhor"]}]</v>
      </c>
      <c r="P446" t="s">
        <v>475</v>
      </c>
    </row>
    <row r="447" spans="2:16" x14ac:dyDescent="0.3">
      <c r="B447" s="4">
        <v>447</v>
      </c>
      <c r="C447" s="4" t="s">
        <v>293</v>
      </c>
      <c r="D447" s="1" t="s">
        <v>297</v>
      </c>
      <c r="E447" s="1" t="s">
        <v>231</v>
      </c>
      <c r="F447" s="3" t="s">
        <v>5</v>
      </c>
      <c r="G447" s="2" t="s">
        <v>497</v>
      </c>
      <c r="H447" s="1" t="s">
        <v>210</v>
      </c>
      <c r="I447" s="1" t="s">
        <v>63</v>
      </c>
      <c r="J447" t="str" cm="1">
        <f t="array" ref="J447">IF(LEFT(C447,1)&lt;&gt;"[",_xlfn.TEXTJOIN(", ",TRUE,_xlfn._xlws.FILTER(ROW($C$1:$C$1000),$C$1:$C$1000=C447)),"")</f>
        <v>209, 447</v>
      </c>
      <c r="K447" s="1" t="s">
        <v>477</v>
      </c>
      <c r="L447" s="1" t="str">
        <f t="shared" si="4"/>
        <v xml:space="preserve"> [{"order":"31","ctry":"Jersey",</v>
      </c>
      <c r="M447" s="5" t="str">
        <f t="shared" si="5"/>
        <v xml:space="preserve"> [{"order":"31","ctry":"Jersey","prow":["island","Crowns","cl_RED"],"pcolumn":["with_J","myrWHI","Crosse"]}]</v>
      </c>
      <c r="N447" t="str" cm="1">
        <f t="array" ref="N447">CHAR(34)&amp;"prow"&amp;CHAR(34)&amp;":["&amp;_xlfn.TEXTJOIN(",",TRUE,CHAR(34)&amp;D447:F447&amp;CHAR(34))&amp;"],"</f>
        <v>"prow":["island","Crowns","cl_RED"],</v>
      </c>
      <c r="O447" t="str" cm="1">
        <f t="array" ref="O447">CHAR(34)&amp;"pcolumn"&amp;CHAR(34)&amp;":["&amp;_xlfn.TEXTJOIN(",",TRUE,CHAR(34)&amp;G447:I447&amp;CHAR(34))&amp;"]}]"</f>
        <v>"pcolumn":["with_J","myrWHI","Crosse"]}]</v>
      </c>
      <c r="P447" t="s">
        <v>475</v>
      </c>
    </row>
    <row r="448" spans="2:16" x14ac:dyDescent="0.3">
      <c r="B448" s="4">
        <v>448</v>
      </c>
      <c r="C448" s="4" t="s">
        <v>250</v>
      </c>
      <c r="D448" s="1" t="s">
        <v>27</v>
      </c>
      <c r="E448" s="1" t="s">
        <v>218</v>
      </c>
      <c r="F448" s="3" t="s">
        <v>487</v>
      </c>
      <c r="G448" s="2" t="s">
        <v>496</v>
      </c>
      <c r="H448" s="1" t="s">
        <v>407</v>
      </c>
      <c r="I448" s="1" t="s">
        <v>350</v>
      </c>
      <c r="J448" t="str" cm="1">
        <f t="array" ref="J448">IF(LEFT(C448,1)&lt;&gt;"[",_xlfn.TEXTJOIN(", ",TRUE,_xlfn._xlws.FILTER(ROW($C$1:$C$1000),$C$1:$C$1000=C448)),"")</f>
        <v>176, 448</v>
      </c>
      <c r="K448" s="1" t="s">
        <v>477</v>
      </c>
      <c r="L448" s="1" t="str">
        <f t="shared" si="4"/>
        <v xml:space="preserve"> [{"order":"31","ctry":"Thailand",</v>
      </c>
      <c r="M448" s="5" t="str">
        <f t="shared" si="5"/>
        <v xml:space="preserve"> [{"order":"31","ctry":"Thailand","prow":["rgn_Asia","Rotate","firstlast"],"pcolumn":["Extra_OnlyBa, allhor","myrEQ","LUEDHI"]}]</v>
      </c>
      <c r="N448" t="str" cm="1">
        <f t="array" ref="N448">CHAR(34)&amp;"prow"&amp;CHAR(34)&amp;":["&amp;_xlfn.TEXTJOIN(",",TRUE,CHAR(34)&amp;D448:F448&amp;CHAR(34))&amp;"],"</f>
        <v>"prow":["rgn_Asia","Rotate","firstlast"],</v>
      </c>
      <c r="O448" t="str" cm="1">
        <f t="array" ref="O448">CHAR(34)&amp;"pcolumn"&amp;CHAR(34)&amp;":["&amp;_xlfn.TEXTJOIN(",",TRUE,CHAR(34)&amp;G448:I448&amp;CHAR(34))&amp;"]}]"</f>
        <v>"pcolumn":["Extra_OnlyBa, allhor","myrEQ","LUEDHI"]}]</v>
      </c>
      <c r="P448" t="s">
        <v>475</v>
      </c>
    </row>
    <row r="449" spans="2:16" x14ac:dyDescent="0.3">
      <c r="B449" s="4">
        <v>449</v>
      </c>
      <c r="C449" s="4" t="s">
        <v>281</v>
      </c>
      <c r="D449" s="1" t="s">
        <v>3</v>
      </c>
      <c r="E449" s="1" t="s">
        <v>131</v>
      </c>
      <c r="F449" s="3" t="s">
        <v>181</v>
      </c>
      <c r="G449" s="2" t="s">
        <v>233</v>
      </c>
      <c r="H449" s="1" t="s">
        <v>245</v>
      </c>
      <c r="I449" s="1" t="s">
        <v>178</v>
      </c>
      <c r="J449" t="str" cm="1">
        <f t="array" ref="J449">IF(LEFT(C449,1)&lt;&gt;"[",_xlfn.TEXTJOIN(", ",TRUE,_xlfn._xlws.FILTER(ROW($C$1:$C$1000),$C$1:$C$1000=C449)),"")</f>
        <v>199, 449</v>
      </c>
      <c r="K449" s="1" t="s">
        <v>477</v>
      </c>
      <c r="L449" s="1" t="str">
        <f t="shared" si="4"/>
        <v xml:space="preserve"> [{"order":"31","ctry":"Afghanistan (2013-2021)",</v>
      </c>
      <c r="M449" s="5" t="str">
        <f t="shared" si="5"/>
        <v xml:space="preserve"> [{"order":"31","ctry":"Afghanistan (2013-2021)","prow":["3Bands","cl_GRE, cl_WHI","cl_BLA, cl_RED"],"pcolumn":["Builds","4Color","Texted"]}]</v>
      </c>
      <c r="N449" t="str" cm="1">
        <f t="array" ref="N449">CHAR(34)&amp;"prow"&amp;CHAR(34)&amp;":["&amp;_xlfn.TEXTJOIN(",",TRUE,CHAR(34)&amp;D449:F449&amp;CHAR(34))&amp;"],"</f>
        <v>"prow":["3Bands","cl_GRE, cl_WHI","cl_BLA, cl_RED"],</v>
      </c>
      <c r="O449" t="str" cm="1">
        <f t="array" ref="O449">CHAR(34)&amp;"pcolumn"&amp;CHAR(34)&amp;":["&amp;_xlfn.TEXTJOIN(",",TRUE,CHAR(34)&amp;G449:I449&amp;CHAR(34))&amp;"]}]"</f>
        <v>"pcolumn":["Builds","4Color","Texted"]}]</v>
      </c>
      <c r="P449" t="s">
        <v>475</v>
      </c>
    </row>
    <row r="450" spans="2:16" x14ac:dyDescent="0.3">
      <c r="B450" s="4">
        <v>450</v>
      </c>
      <c r="C450" s="4" t="s">
        <v>80</v>
      </c>
      <c r="D450" s="1" t="s">
        <v>140</v>
      </c>
      <c r="E450" s="1" t="s">
        <v>7</v>
      </c>
      <c r="F450" s="3" t="s">
        <v>136</v>
      </c>
      <c r="G450" s="2" t="s">
        <v>338</v>
      </c>
      <c r="H450" s="1" t="s">
        <v>364</v>
      </c>
      <c r="I450" s="1" t="s">
        <v>325</v>
      </c>
      <c r="J450" t="str" cm="1">
        <f t="array" ref="J450">IF(LEFT(C450,1)&lt;&gt;"[",_xlfn.TEXTJOIN(", ",TRUE,_xlfn._xlws.FILTER(ROW($C$1:$C$1000),$C$1:$C$1000=C450)),"")</f>
        <v>47, 450</v>
      </c>
      <c r="K450" s="1" t="s">
        <v>477</v>
      </c>
      <c r="L450" s="1" t="str">
        <f t="shared" si="4"/>
        <v xml:space="preserve"> [{"order":"31","ctry":"Moldova",</v>
      </c>
      <c r="M450" s="5" t="str">
        <f t="shared" si="5"/>
        <v xml:space="preserve"> [{"order":"31","ctry":"Moldova","prow":["cl_BLU, cl_YEL","cl_RED, cl_YEL","cl_BLU, cl_RED"],"pcolumn":["soviet","allver","noeuni"]}]</v>
      </c>
      <c r="N450" t="str" cm="1">
        <f t="array" ref="N450">CHAR(34)&amp;"prow"&amp;CHAR(34)&amp;":["&amp;_xlfn.TEXTJOIN(",",TRUE,CHAR(34)&amp;D450:F450&amp;CHAR(34))&amp;"],"</f>
        <v>"prow":["cl_BLU, cl_YEL","cl_RED, cl_YEL","cl_BLU, cl_RED"],</v>
      </c>
      <c r="O450" t="str" cm="1">
        <f t="array" ref="O450">CHAR(34)&amp;"pcolumn"&amp;CHAR(34)&amp;":["&amp;_xlfn.TEXTJOIN(",",TRUE,CHAR(34)&amp;G450:I450&amp;CHAR(34))&amp;"]}]"</f>
        <v>"pcolumn":["soviet","allver","noeuni"]}]</v>
      </c>
      <c r="P450" t="s">
        <v>475</v>
      </c>
    </row>
    <row r="451" spans="2:16" x14ac:dyDescent="0.3">
      <c r="B451" s="4">
        <v>451</v>
      </c>
      <c r="C451" s="4" t="s">
        <v>89</v>
      </c>
      <c r="D451" s="1" t="s">
        <v>11</v>
      </c>
      <c r="E451" s="1" t="s">
        <v>40</v>
      </c>
      <c r="F451" s="3" t="s">
        <v>183</v>
      </c>
      <c r="G451" s="2" t="s">
        <v>255</v>
      </c>
      <c r="H451" s="1" t="s">
        <v>454</v>
      </c>
      <c r="I451" s="1" t="s">
        <v>347</v>
      </c>
      <c r="J451" t="str" cm="1">
        <f t="array" ref="J451">IF(LEFT(C451,1)&lt;&gt;"[",_xlfn.TEXTJOIN(", ",TRUE,_xlfn._xlws.FILTER(ROW($C$1:$C$1000),$C$1:$C$1000=C451)),"")</f>
        <v>55, 221, 451</v>
      </c>
      <c r="K451" s="1" t="s">
        <v>477</v>
      </c>
      <c r="L451" s="1" t="str">
        <f t="shared" si="4"/>
        <v xml:space="preserve"> [{"order":"31","ctry":"Burundi",</v>
      </c>
      <c r="M451" s="5" t="str">
        <f t="shared" si="5"/>
        <v xml:space="preserve"> [{"order":"31","ctry":"Burundi","prow":["cl_WHI","Circle","Center"],"pcolumn":["staRED","staGRE","alldia"]}]</v>
      </c>
      <c r="N451" t="str" cm="1">
        <f t="array" ref="N451">CHAR(34)&amp;"prow"&amp;CHAR(34)&amp;":["&amp;_xlfn.TEXTJOIN(",",TRUE,CHAR(34)&amp;D451:F451&amp;CHAR(34))&amp;"],"</f>
        <v>"prow":["cl_WHI","Circle","Center"],</v>
      </c>
      <c r="O451" t="str" cm="1">
        <f t="array" ref="O451">CHAR(34)&amp;"pcolumn"&amp;CHAR(34)&amp;":["&amp;_xlfn.TEXTJOIN(",",TRUE,CHAR(34)&amp;G451:I451&amp;CHAR(34))&amp;"]}]"</f>
        <v>"pcolumn":["staRED","staGRE","alldia"]}]</v>
      </c>
      <c r="P451" t="s">
        <v>475</v>
      </c>
    </row>
    <row r="452" spans="2:16" x14ac:dyDescent="0.3">
      <c r="B452" s="4">
        <v>452</v>
      </c>
      <c r="C452" s="4" t="s">
        <v>340</v>
      </c>
      <c r="D452" s="1" t="s">
        <v>394</v>
      </c>
      <c r="E452" s="1" t="s">
        <v>394</v>
      </c>
      <c r="F452" s="3" t="s">
        <v>394</v>
      </c>
      <c r="G452" s="2" t="s">
        <v>176</v>
      </c>
      <c r="H452" s="1" t="s">
        <v>20</v>
      </c>
      <c r="I452" s="1" t="s">
        <v>350</v>
      </c>
      <c r="J452" t="str" cm="1">
        <f t="array" ref="J452">IF(LEFT(C452,1)&lt;&gt;"[",_xlfn.TEXTJOIN(", ",TRUE,_xlfn._xlws.FILTER(ROW($C$1:$C$1000),$C$1:$C$1000=C452)),"")</f>
        <v>247, 452</v>
      </c>
      <c r="K452" s="1" t="s">
        <v>477</v>
      </c>
      <c r="L452" s="1" t="str">
        <f t="shared" si="4"/>
        <v xml:space="preserve"> [{"order":"31","ctry":"Cook Islands",</v>
      </c>
      <c r="M452" s="5" t="str">
        <f t="shared" si="5"/>
        <v xml:space="preserve"> [{"order":"31","ctry":"Cook Islands","prow":["unjack","unjack","unjack"],"pcolumn":["myrBLU","3+Star","LUEDHI"]}]</v>
      </c>
      <c r="N452" t="str" cm="1">
        <f t="array" ref="N452">CHAR(34)&amp;"prow"&amp;CHAR(34)&amp;":["&amp;_xlfn.TEXTJOIN(",",TRUE,CHAR(34)&amp;D452:F452&amp;CHAR(34))&amp;"],"</f>
        <v>"prow":["unjack","unjack","unjack"],</v>
      </c>
      <c r="O452" t="str" cm="1">
        <f t="array" ref="O452">CHAR(34)&amp;"pcolumn"&amp;CHAR(34)&amp;":["&amp;_xlfn.TEXTJOIN(",",TRUE,CHAR(34)&amp;G452:I452&amp;CHAR(34))&amp;"]}]"</f>
        <v>"pcolumn":["myrBLU","3+Star","LUEDHI"]}]</v>
      </c>
      <c r="P452" t="s">
        <v>475</v>
      </c>
    </row>
    <row r="453" spans="2:16" x14ac:dyDescent="0.3">
      <c r="B453" s="4">
        <v>453</v>
      </c>
      <c r="C453" s="4" t="s">
        <v>220</v>
      </c>
      <c r="D453" s="1" t="s">
        <v>27</v>
      </c>
      <c r="E453" s="1" t="s">
        <v>27</v>
      </c>
      <c r="F453" s="3" t="s">
        <v>27</v>
      </c>
      <c r="G453" s="2" t="s">
        <v>221</v>
      </c>
      <c r="H453" s="2" t="s">
        <v>499</v>
      </c>
      <c r="I453" s="1" t="s">
        <v>98</v>
      </c>
      <c r="J453" t="str" cm="1">
        <f t="array" ref="J453">IF(LEFT(C453,1)&lt;&gt;"[",_xlfn.TEXTJOIN(", ",TRUE,_xlfn._xlws.FILTER(ROW($C$1:$C$1000),$C$1:$C$1000=C453)),"")</f>
        <v>155, 453</v>
      </c>
      <c r="K453" s="1" t="s">
        <v>477</v>
      </c>
      <c r="L453" s="1" t="str">
        <f t="shared" si="4"/>
        <v xml:space="preserve"> [{"order":"31","ctry":"Bangladesh",</v>
      </c>
      <c r="M453" s="5" t="str">
        <f t="shared" si="5"/>
        <v xml:space="preserve"> [{"order":"31","ctry":"Bangladesh","prow":["rgn_Asia","rgn_Asia","rgn_Asia"],"pcolumn":["BLWHNO","Extra_2Color, NO_YEL","2Color"]}]</v>
      </c>
      <c r="N453" t="str" cm="1">
        <f t="array" ref="N453">CHAR(34)&amp;"prow"&amp;CHAR(34)&amp;":["&amp;_xlfn.TEXTJOIN(",",TRUE,CHAR(34)&amp;D453:F453&amp;CHAR(34))&amp;"],"</f>
        <v>"prow":["rgn_Asia","rgn_Asia","rgn_Asia"],</v>
      </c>
      <c r="O453" t="str" cm="1">
        <f t="array" ref="O453">CHAR(34)&amp;"pcolumn"&amp;CHAR(34)&amp;":["&amp;_xlfn.TEXTJOIN(",",TRUE,CHAR(34)&amp;G453:I453&amp;CHAR(34))&amp;"]}]"</f>
        <v>"pcolumn":["BLWHNO","Extra_2Color, NO_YEL","2Color"]}]</v>
      </c>
      <c r="P453" t="s">
        <v>475</v>
      </c>
    </row>
    <row r="454" spans="2:16" x14ac:dyDescent="0.3">
      <c r="B454" s="4">
        <v>454</v>
      </c>
      <c r="C454" s="4" t="s">
        <v>193</v>
      </c>
      <c r="D454" s="1" t="s">
        <v>500</v>
      </c>
      <c r="E454" s="1" t="s">
        <v>502</v>
      </c>
      <c r="F454" s="3" t="s">
        <v>501</v>
      </c>
      <c r="G454" s="2" t="s">
        <v>32</v>
      </c>
      <c r="H454" s="1" t="s">
        <v>169</v>
      </c>
      <c r="I454" s="1" t="s">
        <v>390</v>
      </c>
      <c r="J454" t="str" cm="1">
        <f t="array" ref="J454">IF(LEFT(C454,1)&lt;&gt;"[",_xlfn.TEXTJOIN(", ",TRUE,_xlfn._xlws.FILTER(ROW($C$1:$C$1000),$C$1:$C$1000=C454)),"")</f>
        <v>142, 325, 454</v>
      </c>
      <c r="K454" s="1" t="s">
        <v>477</v>
      </c>
      <c r="L454" s="1" t="str">
        <f t="shared" si="4"/>
        <v xml:space="preserve"> [{"order":"31","ctry":"Botswana",</v>
      </c>
      <c r="M454" s="5" t="str">
        <f t="shared" si="5"/>
        <v xml:space="preserve"> [{"order":"31","ctry":"Botswana","prow":["Extra_3Color, NO_RED","Extra_3Color, NO_GRE","Extra_3Color, NO_YEL"],"pcolumn":["rgn_Africa","OnlyBa","allhor"]}]</v>
      </c>
      <c r="N454" t="str" cm="1">
        <f t="array" ref="N454">CHAR(34)&amp;"prow"&amp;CHAR(34)&amp;":["&amp;_xlfn.TEXTJOIN(",",TRUE,CHAR(34)&amp;D454:F454&amp;CHAR(34))&amp;"],"</f>
        <v>"prow":["Extra_3Color, NO_RED","Extra_3Color, NO_GRE","Extra_3Color, NO_YEL"],</v>
      </c>
      <c r="O454" t="str" cm="1">
        <f t="array" ref="O454">CHAR(34)&amp;"pcolumn"&amp;CHAR(34)&amp;":["&amp;_xlfn.TEXTJOIN(",",TRUE,CHAR(34)&amp;G454:I454&amp;CHAR(34))&amp;"]}]"</f>
        <v>"pcolumn":["rgn_Africa","OnlyBa","allhor"]}]</v>
      </c>
      <c r="P454" t="s">
        <v>475</v>
      </c>
    </row>
    <row r="455" spans="2:16" x14ac:dyDescent="0.3">
      <c r="B455" s="4">
        <v>455</v>
      </c>
      <c r="C455" s="4" t="s">
        <v>119</v>
      </c>
      <c r="D455" s="1" t="s">
        <v>503</v>
      </c>
      <c r="E455" s="1" t="s">
        <v>503</v>
      </c>
      <c r="F455" s="3" t="s">
        <v>503</v>
      </c>
      <c r="G455" s="2" t="s">
        <v>102</v>
      </c>
      <c r="H455" s="1" t="s">
        <v>308</v>
      </c>
      <c r="I455" s="1" t="s">
        <v>174</v>
      </c>
      <c r="J455" t="str" cm="1">
        <f t="array" ref="J455">IF(LEFT(C455,1)&lt;&gt;"[",_xlfn.TEXTJOIN(", ",TRUE,_xlfn._xlws.FILTER(ROW($C$1:$C$1000),$C$1:$C$1000=C455)),"")</f>
        <v>83, 203, 455</v>
      </c>
      <c r="K455" s="1" t="s">
        <v>477</v>
      </c>
      <c r="L455" s="1" t="str">
        <f t="shared" si="4"/>
        <v xml:space="preserve"> [{"order":"31","ctry":"Vietnam",</v>
      </c>
      <c r="M455" s="5" t="str">
        <f t="shared" si="5"/>
        <v xml:space="preserve"> [{"order":"31","ctry":"Vietnam","prow":["Extra_2Color, NO_WHI","Extra_2Color, NO_WHI","Extra_2Color, NO_WHI"],"pcolumn":["NoBand","NO_GRE","myrRED"]}]</v>
      </c>
      <c r="N455" t="str" cm="1">
        <f t="array" ref="N455">CHAR(34)&amp;"prow"&amp;CHAR(34)&amp;":["&amp;_xlfn.TEXTJOIN(",",TRUE,CHAR(34)&amp;D455:F455&amp;CHAR(34))&amp;"],"</f>
        <v>"prow":["Extra_2Color, NO_WHI","Extra_2Color, NO_WHI","Extra_2Color, NO_WHI"],</v>
      </c>
      <c r="O455" t="str" cm="1">
        <f t="array" ref="O455">CHAR(34)&amp;"pcolumn"&amp;CHAR(34)&amp;":["&amp;_xlfn.TEXTJOIN(",",TRUE,CHAR(34)&amp;G455:I455&amp;CHAR(34))&amp;"]}]"</f>
        <v>"pcolumn":["NoBand","NO_GRE","myrRED"]}]</v>
      </c>
      <c r="P455" t="s">
        <v>475</v>
      </c>
    </row>
    <row r="456" spans="2:16" x14ac:dyDescent="0.3">
      <c r="B456" s="4">
        <v>456</v>
      </c>
      <c r="C456" s="4" t="s">
        <v>160</v>
      </c>
      <c r="D456" s="1" t="s">
        <v>500</v>
      </c>
      <c r="E456" s="1" t="s">
        <v>501</v>
      </c>
      <c r="F456" s="3" t="s">
        <v>28</v>
      </c>
      <c r="G456" s="2" t="s">
        <v>169</v>
      </c>
      <c r="H456" s="1" t="s">
        <v>364</v>
      </c>
      <c r="I456" s="1" t="s">
        <v>10</v>
      </c>
      <c r="J456" t="str" cm="1">
        <f t="array" ref="J456">IF(LEFT(C456,1)&lt;&gt;"[",_xlfn.TEXTJOIN(", ",TRUE,_xlfn._xlws.FILTER(ROW($C$1:$C$1000),$C$1:$C$1000=C456)),"")</f>
        <v>120, 456</v>
      </c>
      <c r="K456" s="1" t="s">
        <v>477</v>
      </c>
      <c r="L456" s="1" t="str">
        <f t="shared" si="4"/>
        <v xml:space="preserve"> [{"order":"31","ctry":"Ivory Coast",</v>
      </c>
      <c r="M456" s="5" t="str">
        <f t="shared" si="5"/>
        <v xml:space="preserve"> [{"order":"31","ctry":"Ivory Coast","prow":["Extra_3Color, NO_RED","Extra_3Color, NO_YEL","cl_ORA"],"pcolumn":["OnlyBa","allver","cl_GRE"]}]</v>
      </c>
      <c r="N456" t="str" cm="1">
        <f t="array" ref="N456">CHAR(34)&amp;"prow"&amp;CHAR(34)&amp;":["&amp;_xlfn.TEXTJOIN(",",TRUE,CHAR(34)&amp;D456:F456&amp;CHAR(34))&amp;"],"</f>
        <v>"prow":["Extra_3Color, NO_RED","Extra_3Color, NO_YEL","cl_ORA"],</v>
      </c>
      <c r="O456" t="str" cm="1">
        <f t="array" ref="O456">CHAR(34)&amp;"pcolumn"&amp;CHAR(34)&amp;":["&amp;_xlfn.TEXTJOIN(",",TRUE,CHAR(34)&amp;G456:I456&amp;CHAR(34))&amp;"]}]"</f>
        <v>"pcolumn":["OnlyBa","allver","cl_GRE"]}]</v>
      </c>
      <c r="P456" t="s">
        <v>475</v>
      </c>
    </row>
    <row r="457" spans="2:16" x14ac:dyDescent="0.3">
      <c r="B457" s="4">
        <v>457</v>
      </c>
      <c r="C457" s="4" t="s">
        <v>288</v>
      </c>
      <c r="D457" s="1" t="s">
        <v>504</v>
      </c>
      <c r="E457" s="1" t="s">
        <v>50</v>
      </c>
      <c r="F457" s="3" t="s">
        <v>290</v>
      </c>
      <c r="G457" s="2" t="s">
        <v>505</v>
      </c>
      <c r="H457" s="1" t="s">
        <v>506</v>
      </c>
      <c r="I457" s="1" t="s">
        <v>32</v>
      </c>
      <c r="J457" t="str" cm="1">
        <f t="array" ref="J457">IF(LEFT(C457,1)&lt;&gt;"[",_xlfn.TEXTJOIN(", ",TRUE,_xlfn._xlws.FILTER(ROW($C$1:$C$1000),$C$1:$C$1000=C457)),"")</f>
        <v>206, 457</v>
      </c>
      <c r="K457" s="1" t="s">
        <v>477</v>
      </c>
      <c r="L457" s="1" t="str">
        <f t="shared" si="4"/>
        <v xml:space="preserve"> [{"order":"31","ctry":"Guinea-Bissau",</v>
      </c>
      <c r="M457" s="5" t="str">
        <f t="shared" si="5"/>
        <v xml:space="preserve"> [{"order":"31","ctry":"Guinea-Bissau","prow":["diffdirection","cl_GRE, cl_YEL","staBLA"],"pcolumn":["ExtraNah_Crosse, Crosse","ExtraNah_OnlyBa, OnlyBa","rgn_Africa"]}]</v>
      </c>
      <c r="N457" t="str" cm="1">
        <f t="array" ref="N457">CHAR(34)&amp;"prow"&amp;CHAR(34)&amp;":["&amp;_xlfn.TEXTJOIN(",",TRUE,CHAR(34)&amp;D457:F457&amp;CHAR(34))&amp;"],"</f>
        <v>"prow":["diffdirection","cl_GRE, cl_YEL","staBLA"],</v>
      </c>
      <c r="O457" t="str" cm="1">
        <f t="array" ref="O457">CHAR(34)&amp;"pcolumn"&amp;CHAR(34)&amp;":["&amp;_xlfn.TEXTJOIN(",",TRUE,CHAR(34)&amp;G457:I457&amp;CHAR(34))&amp;"]}]"</f>
        <v>"pcolumn":["ExtraNah_Crosse, Crosse","ExtraNah_OnlyBa, OnlyBa","rgn_Africa"]}]</v>
      </c>
      <c r="P457" t="s">
        <v>475</v>
      </c>
    </row>
    <row r="458" spans="2:16" x14ac:dyDescent="0.3">
      <c r="B458" s="4">
        <v>458</v>
      </c>
      <c r="C458" s="4" t="s">
        <v>445</v>
      </c>
      <c r="D458" s="1" t="s">
        <v>480</v>
      </c>
      <c r="E458" s="1" t="s">
        <v>504</v>
      </c>
      <c r="F458" s="3" t="s">
        <v>23</v>
      </c>
      <c r="G458" s="2" t="s">
        <v>505</v>
      </c>
      <c r="H458" s="1" t="s">
        <v>52</v>
      </c>
      <c r="I458" s="1" t="s">
        <v>10</v>
      </c>
      <c r="J458" t="str" cm="1">
        <f t="array" ref="J458">IF(LEFT(C458,1)&lt;&gt;"[",_xlfn.TEXTJOIN(", ",TRUE,_xlfn._xlws.FILTER(ROW($C$1:$C$1000),$C$1:$C$1000=C458)),"")</f>
        <v>370, 458</v>
      </c>
      <c r="K458" s="1" t="s">
        <v>477</v>
      </c>
      <c r="L458" s="1" t="str">
        <f t="shared" si="4"/>
        <v xml:space="preserve"> [{"order":"31","ctry":"United Arab Emirates",</v>
      </c>
      <c r="M458" s="5" t="str">
        <f t="shared" si="5"/>
        <v xml:space="preserve"> [{"order":"31","ctry":"United Arab Emirates","prow":["top_airlines","diffdirection","cl_BLA"],"pcolumn":["ExtraNah_Crosse, Crosse","cl_WHI, cl_RED","cl_GRE"]}]</v>
      </c>
      <c r="N458" t="str" cm="1">
        <f t="array" ref="N458">CHAR(34)&amp;"prow"&amp;CHAR(34)&amp;":["&amp;_xlfn.TEXTJOIN(",",TRUE,CHAR(34)&amp;D458:F458&amp;CHAR(34))&amp;"],"</f>
        <v>"prow":["top_airlines","diffdirection","cl_BLA"],</v>
      </c>
      <c r="O458" t="str" cm="1">
        <f t="array" ref="O458">CHAR(34)&amp;"pcolumn"&amp;CHAR(34)&amp;":["&amp;_xlfn.TEXTJOIN(",",TRUE,CHAR(34)&amp;G458:I458&amp;CHAR(34))&amp;"]}]"</f>
        <v>"pcolumn":["ExtraNah_Crosse, Crosse","cl_WHI, cl_RED","cl_GRE"]}]</v>
      </c>
      <c r="P458" t="s">
        <v>475</v>
      </c>
    </row>
    <row r="459" spans="2:16" x14ac:dyDescent="0.3">
      <c r="B459" s="4">
        <v>459</v>
      </c>
      <c r="C459" s="4" t="s">
        <v>165</v>
      </c>
      <c r="D459" s="1" t="s">
        <v>507</v>
      </c>
      <c r="E459" s="1" t="s">
        <v>131</v>
      </c>
      <c r="F459" s="3" t="s">
        <v>407</v>
      </c>
      <c r="G459" s="2" t="s">
        <v>264</v>
      </c>
      <c r="H459" s="1" t="s">
        <v>136</v>
      </c>
      <c r="I459" s="1" t="s">
        <v>506</v>
      </c>
      <c r="J459" t="str" cm="1">
        <f t="array" ref="J459">IF(LEFT(C459,1)&lt;&gt;"[",_xlfn.TEXTJOIN(", ",TRUE,_xlfn._xlws.FILTER(ROW($C$1:$C$1000),$C$1:$C$1000=C459)),"")</f>
        <v>124, 407, 459</v>
      </c>
      <c r="K459" s="1" t="s">
        <v>477</v>
      </c>
      <c r="L459" s="1" t="str">
        <f t="shared" ref="L459" si="10">K459&amp;C459&amp;CHAR(34)&amp;","</f>
        <v xml:space="preserve"> [{"order":"31","ctry":"Dominican Republic",</v>
      </c>
      <c r="M459" s="5" t="str">
        <f t="shared" ref="M459" si="11">L459&amp;N459&amp;O459</f>
        <v xml:space="preserve"> [{"order":"31","ctry":"Dominican Republic","prow":["largecross","cl_GRE, cl_WHI","myrEQ"],"pcolumn":["words2","cl_BLU, cl_RED","ExtraNah_OnlyBa, OnlyBa"]}]</v>
      </c>
      <c r="N459" t="str" cm="1">
        <f t="array" ref="N459">CHAR(34)&amp;"prow"&amp;CHAR(34)&amp;":["&amp;_xlfn.TEXTJOIN(",",TRUE,CHAR(34)&amp;D459:F459&amp;CHAR(34))&amp;"],"</f>
        <v>"prow":["largecross","cl_GRE, cl_WHI","myrEQ"],</v>
      </c>
      <c r="O459" t="str" cm="1">
        <f t="array" ref="O459">CHAR(34)&amp;"pcolumn"&amp;CHAR(34)&amp;":["&amp;_xlfn.TEXTJOIN(",",TRUE,CHAR(34)&amp;G459:I459&amp;CHAR(34))&amp;"]}]"</f>
        <v>"pcolumn":["words2","cl_BLU, cl_RED","ExtraNah_OnlyBa, OnlyBa"]}]</v>
      </c>
      <c r="P459" t="s">
        <v>475</v>
      </c>
    </row>
    <row r="460" spans="2:16" x14ac:dyDescent="0.3">
      <c r="B460" s="4">
        <v>460</v>
      </c>
      <c r="C460" s="4" t="s">
        <v>240</v>
      </c>
      <c r="D460" s="1" t="s">
        <v>5</v>
      </c>
      <c r="E460" s="1" t="s">
        <v>169</v>
      </c>
      <c r="F460" s="3" t="s">
        <v>15</v>
      </c>
      <c r="G460" s="2" t="s">
        <v>227</v>
      </c>
      <c r="H460" s="2" t="s">
        <v>227</v>
      </c>
      <c r="I460" s="2" t="s">
        <v>227</v>
      </c>
      <c r="J460" t="str" cm="1">
        <f t="array" ref="J460">IF(LEFT(C460,1)&lt;&gt;"[",_xlfn.TEXTJOIN(", ",TRUE,_xlfn._xlws.FILTER(ROW($C$1:$C$1000),$C$1:$C$1000=C460)),"")</f>
        <v>169, 460</v>
      </c>
      <c r="K460" s="1" t="s">
        <v>477</v>
      </c>
      <c r="L460" s="1" t="str">
        <f t="shared" ref="L460" si="12">K460&amp;C460&amp;CHAR(34)&amp;","</f>
        <v xml:space="preserve"> [{"order":"31","ctry":"Luxembourg",</v>
      </c>
      <c r="M460" s="5" t="str">
        <f t="shared" ref="M460" si="13">L460&amp;N460&amp;O460</f>
        <v xml:space="preserve"> [{"order":"31","ctry":"Luxembourg","prow":["cl_RED","OnlyBa","cl_BLU"],"pcolumn":["002WHI","002WHI","002WHI"]}]</v>
      </c>
      <c r="N460" t="str" cm="1">
        <f t="array" ref="N460">CHAR(34)&amp;"prow"&amp;CHAR(34)&amp;":["&amp;_xlfn.TEXTJOIN(",",TRUE,CHAR(34)&amp;D460:F460&amp;CHAR(34))&amp;"],"</f>
        <v>"prow":["cl_RED","OnlyBa","cl_BLU"],</v>
      </c>
      <c r="O460" t="str" cm="1">
        <f t="array" ref="O460">CHAR(34)&amp;"pcolumn"&amp;CHAR(34)&amp;":["&amp;_xlfn.TEXTJOIN(",",TRUE,CHAR(34)&amp;G460:I460&amp;CHAR(34))&amp;"]}]"</f>
        <v>"pcolumn":["002WHI","002WHI","002WHI"]}]</v>
      </c>
      <c r="P460" t="s">
        <v>475</v>
      </c>
    </row>
    <row r="461" spans="2:16" x14ac:dyDescent="0.3">
      <c r="B461" s="4">
        <v>461</v>
      </c>
      <c r="C461" s="4" t="s">
        <v>68</v>
      </c>
      <c r="D461" s="1" t="s">
        <v>3</v>
      </c>
      <c r="E461" s="1" t="s">
        <v>231</v>
      </c>
      <c r="F461" s="3" t="s">
        <v>30</v>
      </c>
      <c r="G461" s="2" t="s">
        <v>390</v>
      </c>
      <c r="H461" s="2" t="s">
        <v>508</v>
      </c>
      <c r="I461" s="2" t="s">
        <v>409</v>
      </c>
      <c r="J461" t="str" cm="1">
        <f t="array" ref="J461">IF(LEFT(C461,1)&lt;&gt;"[",_xlfn.TEXTJOIN(", ",TRUE,_xlfn._xlws.FILTER(ROW($C$1:$C$1000),$C$1:$C$1000=C461)),"")</f>
        <v>35, 164, 461</v>
      </c>
      <c r="K461" s="1" t="s">
        <v>477</v>
      </c>
      <c r="L461" s="1" t="str">
        <f t="shared" ref="L461" si="14">K461&amp;C461&amp;CHAR(34)&amp;","</f>
        <v xml:space="preserve"> [{"order":"31","ctry":"Serbia",</v>
      </c>
      <c r="M461" s="5" t="str">
        <f t="shared" ref="M461" si="15">L461&amp;N461&amp;O461</f>
        <v xml:space="preserve"> [{"order":"31","ctry":"Serbia","prow":["3Bands","Crowns","Animal"],"pcolumn":["allhor","ExtraNah_OnlyBa, Center","balkan"]}]</v>
      </c>
      <c r="N461" t="str" cm="1">
        <f t="array" ref="N461">CHAR(34)&amp;"prow"&amp;CHAR(34)&amp;":["&amp;_xlfn.TEXTJOIN(",",TRUE,CHAR(34)&amp;D461:F461&amp;CHAR(34))&amp;"],"</f>
        <v>"prow":["3Bands","Crowns","Animal"],</v>
      </c>
      <c r="O461" t="str" cm="1">
        <f t="array" ref="O461">CHAR(34)&amp;"pcolumn"&amp;CHAR(34)&amp;":["&amp;_xlfn.TEXTJOIN(",",TRUE,CHAR(34)&amp;G461:I461&amp;CHAR(34))&amp;"]}]"</f>
        <v>"pcolumn":["allhor","ExtraNah_OnlyBa, Center","balkan"]}]</v>
      </c>
      <c r="P461" t="s">
        <v>475</v>
      </c>
    </row>
    <row r="462" spans="2:16" x14ac:dyDescent="0.3">
      <c r="B462" s="4">
        <v>462</v>
      </c>
      <c r="C462" s="4" t="s">
        <v>152</v>
      </c>
      <c r="D462" s="1" t="s">
        <v>17</v>
      </c>
      <c r="E462" s="1" t="s">
        <v>231</v>
      </c>
      <c r="F462" s="3" t="s">
        <v>4</v>
      </c>
      <c r="G462" s="2" t="s">
        <v>508</v>
      </c>
      <c r="H462" s="2" t="s">
        <v>141</v>
      </c>
      <c r="I462" s="2" t="s">
        <v>264</v>
      </c>
      <c r="J462" t="str" cm="1">
        <f t="array" ref="J462">IF(LEFT(C462,1)&lt;&gt;"[",_xlfn.TEXTJOIN(", ",TRUE,_xlfn._xlws.FILTER(ROW($C$1:$C$1000),$C$1:$C$1000=C462)),"")</f>
        <v>112, 292, 462</v>
      </c>
      <c r="K462" s="1" t="s">
        <v>477</v>
      </c>
      <c r="L462" s="1" t="str">
        <f t="shared" ref="L462" si="16">K462&amp;C462&amp;CHAR(34)&amp;","</f>
        <v xml:space="preserve"> [{"order":"31","ctry":"Vatican City",</v>
      </c>
      <c r="M462" s="5" t="str">
        <f t="shared" ref="M462:M463" si="17">L462&amp;N462&amp;O462</f>
        <v xml:space="preserve"> [{"order":"31","ctry":"Vatican City","prow":["2Bands","Crowns","rgn_Europe"],"pcolumn":["ExtraNah_OnlyBa, Center","cl_WHI, cl_YEL","words2"]}]</v>
      </c>
      <c r="N462" t="str" cm="1">
        <f t="array" ref="N462">CHAR(34)&amp;"prow"&amp;CHAR(34)&amp;":["&amp;_xlfn.TEXTJOIN(",",TRUE,CHAR(34)&amp;D462:F462&amp;CHAR(34))&amp;"],"</f>
        <v>"prow":["2Bands","Crowns","rgn_Europe"],</v>
      </c>
      <c r="O462" t="str" cm="1">
        <f t="array" ref="O462">CHAR(34)&amp;"pcolumn"&amp;CHAR(34)&amp;":["&amp;_xlfn.TEXTJOIN(",",TRUE,CHAR(34)&amp;G462:I462&amp;CHAR(34))&amp;"]}]"</f>
        <v>"pcolumn":["ExtraNah_OnlyBa, Center","cl_WHI, cl_YEL","words2"]}]</v>
      </c>
      <c r="P462" t="s">
        <v>475</v>
      </c>
    </row>
    <row r="463" spans="2:16" x14ac:dyDescent="0.3">
      <c r="B463" s="4">
        <v>463</v>
      </c>
      <c r="C463" s="4" t="s">
        <v>361</v>
      </c>
      <c r="D463" s="1" t="s">
        <v>276</v>
      </c>
      <c r="E463" s="1" t="s">
        <v>174</v>
      </c>
      <c r="F463" s="3" t="s">
        <v>297</v>
      </c>
      <c r="G463" s="2" t="s">
        <v>508</v>
      </c>
      <c r="H463" s="2" t="s">
        <v>30</v>
      </c>
      <c r="I463" s="2" t="s">
        <v>21</v>
      </c>
      <c r="J463" t="str" cm="1">
        <f t="array" ref="J463">IF(LEFT(C463,1)&lt;&gt;"[",_xlfn.TEXTJOIN(", ",TRUE,_xlfn._xlws.FILTER(ROW($C$1:$C$1000),$C$1:$C$1000=C463)),"")</f>
        <v>267, 463</v>
      </c>
      <c r="K463" s="1" t="s">
        <v>477</v>
      </c>
      <c r="L463" s="1" t="str">
        <f t="shared" ref="L463" si="18">K463&amp;C463&amp;CHAR(34)&amp;","</f>
        <v xml:space="preserve"> [{"order":"31","ctry":"Bermuda",</v>
      </c>
      <c r="M463" s="5" t="str">
        <f t="shared" si="17"/>
        <v xml:space="preserve"> [{"order":"31","ctry":"Bermuda","prow":["Geogrh","myrRED","island"],"pcolumn":["ExtraNah_OnlyBa, Center","Animal","rgn_North America"]}]</v>
      </c>
      <c r="N463" t="str" cm="1">
        <f t="array" ref="N463">CHAR(34)&amp;"prow"&amp;CHAR(34)&amp;":["&amp;_xlfn.TEXTJOIN(",",TRUE,CHAR(34)&amp;D463:F463&amp;CHAR(34))&amp;"],"</f>
        <v>"prow":["Geogrh","myrRED","island"],</v>
      </c>
      <c r="O463" t="str" cm="1">
        <f t="array" ref="O463">CHAR(34)&amp;"pcolumn"&amp;CHAR(34)&amp;":["&amp;_xlfn.TEXTJOIN(",",TRUE,CHAR(34)&amp;G463:I463&amp;CHAR(34))&amp;"]}]"</f>
        <v>"pcolumn":["ExtraNah_OnlyBa, Center","Animal","rgn_North America"]}]</v>
      </c>
      <c r="P463" t="s">
        <v>475</v>
      </c>
    </row>
    <row r="464" spans="2:16" x14ac:dyDescent="0.3">
      <c r="B464" s="4">
        <v>464</v>
      </c>
      <c r="C464" s="4" t="s">
        <v>95</v>
      </c>
      <c r="D464" s="1" t="s">
        <v>349</v>
      </c>
      <c r="E464" s="1" t="s">
        <v>47</v>
      </c>
      <c r="F464" s="3" t="s">
        <v>32</v>
      </c>
      <c r="G464" s="2" t="s">
        <v>20</v>
      </c>
      <c r="H464" s="1" t="s">
        <v>354</v>
      </c>
      <c r="I464" s="1" t="s">
        <v>509</v>
      </c>
      <c r="J464" t="str" cm="1">
        <f t="array" ref="J464">IF(LEFT(C464,1)&lt;&gt;"[",_xlfn.TEXTJOIN(", ",TRUE,_xlfn._xlws.FILTER(ROW($C$1:$C$1000),$C$1:$C$1000=C464)),"")</f>
        <v>61, 464</v>
      </c>
      <c r="K464" s="1" t="s">
        <v>477</v>
      </c>
      <c r="L464" s="1" t="str">
        <f t="shared" ref="L464" si="19">K464&amp;C464&amp;CHAR(34)&amp;","</f>
        <v xml:space="preserve"> [{"order":"31","ctry":"Equatorial Guinea",</v>
      </c>
      <c r="M464" s="5" t="str">
        <f t="shared" ref="M464" si="20">L464&amp;N464&amp;O464</f>
        <v xml:space="preserve"> [{"order":"31","ctry":"Equatorial Guinea","prow":["spanis","Plants","rgn_Africa"],"pcolumn":["3+Star","5+Colo","repique"]}]</v>
      </c>
      <c r="N464" t="str" cm="1">
        <f t="array" ref="N464">CHAR(34)&amp;"prow"&amp;CHAR(34)&amp;":["&amp;_xlfn.TEXTJOIN(",",TRUE,CHAR(34)&amp;D464:F464&amp;CHAR(34))&amp;"],"</f>
        <v>"prow":["spanis","Plants","rgn_Africa"],</v>
      </c>
      <c r="O464" t="str" cm="1">
        <f t="array" ref="O464">CHAR(34)&amp;"pcolumn"&amp;CHAR(34)&amp;":["&amp;_xlfn.TEXTJOIN(",",TRUE,CHAR(34)&amp;G464:I464&amp;CHAR(34))&amp;"]}]"</f>
        <v>"pcolumn":["3+Star","5+Colo","repique"]}]</v>
      </c>
      <c r="P464" t="s">
        <v>475</v>
      </c>
    </row>
    <row r="465" spans="2:16" x14ac:dyDescent="0.3">
      <c r="B465" s="4">
        <v>464</v>
      </c>
      <c r="C465" s="4" t="s">
        <v>120</v>
      </c>
      <c r="D465" s="1" t="s">
        <v>297</v>
      </c>
      <c r="E465" s="1" t="s">
        <v>40</v>
      </c>
      <c r="F465" s="3" t="s">
        <v>47</v>
      </c>
      <c r="G465" s="2" t="s">
        <v>7</v>
      </c>
      <c r="H465" s="1" t="s">
        <v>50</v>
      </c>
      <c r="I465" s="1" t="s">
        <v>509</v>
      </c>
      <c r="J465" t="str" cm="1">
        <f t="array" ref="J465">IF(LEFT(C465,1)&lt;&gt;"[",_xlfn.TEXTJOIN(", ",TRUE,_xlfn._xlws.FILTER(ROW($C$1:$C$1000),$C$1:$C$1000=C465)),"")</f>
        <v>84, 465</v>
      </c>
      <c r="K465" s="1" t="s">
        <v>477</v>
      </c>
      <c r="L465" s="1" t="str">
        <f t="shared" ref="L465" si="21">K465&amp;C465&amp;CHAR(34)&amp;","</f>
        <v xml:space="preserve"> [{"order":"31","ctry":"Grenada",</v>
      </c>
      <c r="M465" s="5" t="str">
        <f t="shared" ref="M465" si="22">L465&amp;N465&amp;O465</f>
        <v xml:space="preserve"> [{"order":"31","ctry":"Grenada","prow":["island","Circle","Plants"],"pcolumn":["cl_RED, cl_YEL","cl_GRE, cl_YEL","repique"]}]</v>
      </c>
      <c r="N465" t="str" cm="1">
        <f t="array" ref="N465">CHAR(34)&amp;"prow"&amp;CHAR(34)&amp;":["&amp;_xlfn.TEXTJOIN(",",TRUE,CHAR(34)&amp;D465:F465&amp;CHAR(34))&amp;"],"</f>
        <v>"prow":["island","Circle","Plants"],</v>
      </c>
      <c r="O465" t="str" cm="1">
        <f t="array" ref="O465">CHAR(34)&amp;"pcolumn"&amp;CHAR(34)&amp;":["&amp;_xlfn.TEXTJOIN(",",TRUE,CHAR(34)&amp;G465:I465&amp;CHAR(34))&amp;"]}]"</f>
        <v>"pcolumn":["cl_RED, cl_YEL","cl_GRE, cl_YEL","repique"]}]</v>
      </c>
      <c r="P465" t="s">
        <v>475</v>
      </c>
    </row>
    <row r="466" spans="2:16" x14ac:dyDescent="0.3">
      <c r="B466" s="4">
        <v>465</v>
      </c>
      <c r="C466" s="4" t="s">
        <v>158</v>
      </c>
      <c r="D466" s="1" t="s">
        <v>297</v>
      </c>
      <c r="E466" s="1" t="s">
        <v>171</v>
      </c>
      <c r="F466" s="3" t="s">
        <v>44</v>
      </c>
      <c r="G466" s="2" t="s">
        <v>37</v>
      </c>
      <c r="H466" s="1" t="s">
        <v>20</v>
      </c>
      <c r="I466" s="1" t="s">
        <v>509</v>
      </c>
      <c r="J466" t="str" cm="1">
        <f t="array" ref="J466">IF(LEFT(C466,1)&lt;&gt;"[",_xlfn.TEXTJOIN(", ",TRUE,_xlfn._xlws.FILTER(ROW($C$1:$C$1000),$C$1:$C$1000=C466)),"")</f>
        <v>118, 466</v>
      </c>
      <c r="K466" s="1" t="s">
        <v>477</v>
      </c>
      <c r="L466" s="1" t="str">
        <f t="shared" ref="L466" si="23">K466&amp;C466&amp;CHAR(34)&amp;","</f>
        <v xml:space="preserve"> [{"order":"31","ctry":"Comoros",</v>
      </c>
      <c r="M466" s="5" t="str">
        <f t="shared" ref="M466" si="24">L466&amp;N466&amp;O466</f>
        <v xml:space="preserve"> [{"order":"31","ctry":"Comoros","prow":["island","Trside","IsMoon"],"pcolumn":["4+Band","3+Star","repique"]}]</v>
      </c>
      <c r="N466" t="str" cm="1">
        <f t="array" ref="N466">CHAR(34)&amp;"prow"&amp;CHAR(34)&amp;":["&amp;_xlfn.TEXTJOIN(",",TRUE,CHAR(34)&amp;D466:F466&amp;CHAR(34))&amp;"],"</f>
        <v>"prow":["island","Trside","IsMoon"],</v>
      </c>
      <c r="O466" t="str" cm="1">
        <f t="array" ref="O466">CHAR(34)&amp;"pcolumn"&amp;CHAR(34)&amp;":["&amp;_xlfn.TEXTJOIN(",",TRUE,CHAR(34)&amp;G466:I466&amp;CHAR(34))&amp;"]}]"</f>
        <v>"pcolumn":["4+Band","3+Star","repique"]}]</v>
      </c>
      <c r="P466" t="s">
        <v>475</v>
      </c>
    </row>
    <row r="467" spans="2:16" x14ac:dyDescent="0.3">
      <c r="B467" s="4">
        <v>466</v>
      </c>
      <c r="C467" s="4" t="s">
        <v>172</v>
      </c>
      <c r="D467" s="1" t="s">
        <v>32</v>
      </c>
      <c r="E467" s="1" t="s">
        <v>54</v>
      </c>
      <c r="F467" s="3" t="s">
        <v>280</v>
      </c>
      <c r="G467" s="1" t="s">
        <v>504</v>
      </c>
      <c r="H467" s="1" t="s">
        <v>37</v>
      </c>
      <c r="I467" s="1" t="s">
        <v>327</v>
      </c>
      <c r="J467" t="str" cm="1">
        <f t="array" ref="J467">IF(LEFT(C467,1)&lt;&gt;"[",_xlfn.TEXTJOIN(", ",TRUE,_xlfn._xlws.FILTER(ROW($C$1:$C$1000),$C$1:$C$1000=C467)),"")</f>
        <v>129, 467</v>
      </c>
      <c r="K467" s="1" t="s">
        <v>477</v>
      </c>
      <c r="L467" s="1" t="str">
        <f t="shared" ref="L467" si="25">K467&amp;C467&amp;CHAR(34)&amp;","</f>
        <v xml:space="preserve"> [{"order":"31","ctry":"Central African Republic",</v>
      </c>
      <c r="M467" s="5" t="str">
        <f t="shared" ref="M467" si="26">L467&amp;N467&amp;O467</f>
        <v xml:space="preserve"> [{"order":"31","ctry":"Central African Republic","prow":["rgn_Africa","1Stars","words3"],"pcolumn":["diffdirection","4+Band","french"]}]</v>
      </c>
      <c r="N467" t="str" cm="1">
        <f t="array" ref="N467">CHAR(34)&amp;"prow"&amp;CHAR(34)&amp;":["&amp;_xlfn.TEXTJOIN(",",TRUE,CHAR(34)&amp;D467:F467&amp;CHAR(34))&amp;"],"</f>
        <v>"prow":["rgn_Africa","1Stars","words3"],</v>
      </c>
      <c r="O467" t="str" cm="1">
        <f t="array" ref="O467">CHAR(34)&amp;"pcolumn"&amp;CHAR(34)&amp;":["&amp;_xlfn.TEXTJOIN(",",TRUE,CHAR(34)&amp;G467:I467&amp;CHAR(34))&amp;"]}]"</f>
        <v>"pcolumn":["diffdirection","4+Band","french"]}]</v>
      </c>
      <c r="P467" t="s">
        <v>475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d177183-d467-4059-a04d-31bcd56c2a79}" enabled="1" method="Privileged" siteId="{c7b320cf-0acf-483e-836e-e4eb686638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Castillo</dc:creator>
  <cp:lastModifiedBy>Juan Castillo</cp:lastModifiedBy>
  <dcterms:created xsi:type="dcterms:W3CDTF">2025-02-03T06:12:18Z</dcterms:created>
  <dcterms:modified xsi:type="dcterms:W3CDTF">2025-02-04T11:08:32Z</dcterms:modified>
</cp:coreProperties>
</file>