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Castillo\Downloads\"/>
    </mc:Choice>
  </mc:AlternateContent>
  <xr:revisionPtr revIDLastSave="0" documentId="13_ncr:1_{A31BF328-0D02-4469-AB2C-BC61595BEAF5}" xr6:coauthVersionLast="47" xr6:coauthVersionMax="47" xr10:uidLastSave="{00000000-0000-0000-0000-000000000000}"/>
  <bookViews>
    <workbookView xWindow="-108" yWindow="-108" windowWidth="23256" windowHeight="12456" activeTab="6" xr2:uid="{24E80649-BB1B-48DC-9221-6AD9AF0ED0A9}"/>
  </bookViews>
  <sheets>
    <sheet name="Sheet1" sheetId="1" r:id="rId1"/>
    <sheet name="Sheet3" sheetId="3" r:id="rId2"/>
    <sheet name="Sheet2" sheetId="2" r:id="rId3"/>
    <sheet name="Sheet4" sheetId="4" r:id="rId4"/>
    <sheet name="Sheet9" sheetId="9" r:id="rId5"/>
    <sheet name="JB" sheetId="6" r:id="rId6"/>
    <sheet name="Queen" sheetId="7" r:id="rId7"/>
    <sheet name="Sheet8" sheetId="8" r:id="rId8"/>
    <sheet name="Sheet5" sheetId="5" r:id="rId9"/>
  </sheets>
  <definedNames>
    <definedName name="_xlnm._FilterDatabase" localSheetId="5" hidden="1">JB!$A$1:$Z$30</definedName>
    <definedName name="_xlnm._FilterDatabase" localSheetId="6" hidden="1">Queen!$A$1:$Y$215</definedName>
    <definedName name="_xlnm._FilterDatabase" localSheetId="2" hidden="1">Sheet2!$A$1:$Z$112</definedName>
    <definedName name="_xlnm._FilterDatabase" localSheetId="3" hidden="1">Sheet4!$A$1:$Y$72</definedName>
    <definedName name="_xlnm._FilterDatabase" localSheetId="7" hidden="1">Sheet8!$A$1:$Y$488</definedName>
    <definedName name="_xlnm._FilterDatabase" localSheetId="4" hidden="1">Sheet9!$A$1:$Y$1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9" i="2" l="1"/>
  <c r="X2" i="2"/>
  <c r="X39" i="2"/>
  <c r="X52" i="2"/>
  <c r="X104" i="2"/>
  <c r="X9" i="2"/>
  <c r="X80" i="2"/>
  <c r="X35" i="2"/>
  <c r="X88" i="2"/>
  <c r="X56" i="2"/>
  <c r="X62" i="2"/>
  <c r="X27" i="2"/>
  <c r="X99" i="2"/>
  <c r="X77" i="2"/>
  <c r="X4" i="2"/>
  <c r="X16" i="2"/>
  <c r="X89" i="2"/>
  <c r="X60" i="2"/>
  <c r="X51" i="2"/>
  <c r="X43" i="2"/>
  <c r="X31" i="2"/>
  <c r="X78" i="2"/>
  <c r="X38" i="2"/>
  <c r="X111" i="2"/>
  <c r="X86" i="2"/>
  <c r="X110" i="2"/>
  <c r="X18" i="2"/>
  <c r="X112" i="2"/>
  <c r="X49" i="2"/>
  <c r="X41" i="2"/>
  <c r="X6" i="2"/>
  <c r="X84" i="2"/>
  <c r="X15" i="2"/>
  <c r="X106" i="2"/>
  <c r="X22" i="2"/>
  <c r="X90" i="2"/>
  <c r="X74" i="2"/>
  <c r="X107" i="2"/>
  <c r="X72" i="2"/>
  <c r="X19" i="2"/>
  <c r="X66" i="2"/>
  <c r="X81" i="2"/>
  <c r="X45" i="2"/>
  <c r="X63" i="2"/>
  <c r="X58" i="2"/>
  <c r="X57" i="2"/>
  <c r="X5" i="2"/>
  <c r="X67" i="2"/>
  <c r="X79" i="2"/>
  <c r="X47" i="2"/>
  <c r="X103" i="2"/>
  <c r="X100" i="2"/>
  <c r="X96" i="2"/>
  <c r="X102" i="2"/>
  <c r="X97" i="2"/>
  <c r="X61" i="2"/>
  <c r="X34" i="2"/>
  <c r="X95" i="2"/>
  <c r="X36" i="2"/>
  <c r="X55" i="2"/>
  <c r="X108" i="2"/>
  <c r="X87" i="2"/>
  <c r="X75" i="2"/>
  <c r="X59" i="2"/>
  <c r="X13" i="2"/>
  <c r="X40" i="2"/>
  <c r="X20" i="2"/>
  <c r="X101" i="2"/>
  <c r="X71" i="2"/>
  <c r="X92" i="2"/>
  <c r="X26" i="2"/>
  <c r="X105" i="2"/>
  <c r="X37" i="2"/>
  <c r="X50" i="2"/>
  <c r="X98" i="2"/>
  <c r="X69" i="2"/>
  <c r="X30" i="2"/>
  <c r="X48" i="2"/>
  <c r="X33" i="2"/>
  <c r="X68" i="2"/>
  <c r="X17" i="2"/>
  <c r="X94" i="2"/>
  <c r="X76" i="2"/>
  <c r="X42" i="2"/>
  <c r="X91" i="2"/>
  <c r="X64" i="2"/>
  <c r="X32" i="2"/>
  <c r="X8" i="2"/>
  <c r="X73" i="2"/>
  <c r="X23" i="2"/>
  <c r="X44" i="2"/>
  <c r="X25" i="2"/>
  <c r="X29" i="2"/>
  <c r="X11" i="2"/>
  <c r="X85" i="2"/>
  <c r="X12" i="2"/>
  <c r="X28" i="2"/>
  <c r="X65" i="2"/>
  <c r="X70" i="2"/>
  <c r="X54" i="2"/>
  <c r="X21" i="2"/>
  <c r="X83" i="2"/>
  <c r="X82" i="2"/>
  <c r="X10" i="2"/>
  <c r="X24" i="2"/>
  <c r="X93" i="2"/>
  <c r="X53" i="2"/>
  <c r="X46" i="2"/>
  <c r="X14" i="2"/>
  <c r="X7" i="2"/>
  <c r="X3" i="2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" i="7"/>
  <c r="X155" i="7"/>
  <c r="X17" i="7"/>
  <c r="X206" i="7"/>
  <c r="X123" i="7"/>
  <c r="X207" i="7"/>
  <c r="X32" i="7"/>
  <c r="X48" i="7"/>
  <c r="X79" i="7"/>
  <c r="X56" i="7"/>
  <c r="X14" i="7"/>
  <c r="X120" i="7"/>
  <c r="X6" i="7"/>
  <c r="X26" i="7"/>
  <c r="X50" i="7"/>
  <c r="X174" i="7"/>
  <c r="X43" i="7"/>
  <c r="X138" i="7"/>
  <c r="X2" i="7"/>
  <c r="X130" i="7"/>
  <c r="X12" i="7"/>
  <c r="X37" i="7"/>
  <c r="X31" i="7"/>
  <c r="X42" i="7"/>
  <c r="X62" i="7"/>
  <c r="X167" i="7"/>
  <c r="X169" i="7"/>
  <c r="X87" i="7"/>
  <c r="X178" i="7"/>
  <c r="X23" i="7"/>
  <c r="X89" i="7"/>
  <c r="X18" i="7"/>
  <c r="X41" i="7"/>
  <c r="X92" i="7"/>
  <c r="X190" i="7"/>
  <c r="X172" i="7"/>
  <c r="X27" i="7"/>
  <c r="X28" i="7"/>
  <c r="X165" i="7"/>
  <c r="X135" i="7"/>
  <c r="X11" i="7"/>
  <c r="X205" i="7"/>
  <c r="X57" i="7"/>
  <c r="X53" i="7"/>
  <c r="X101" i="7"/>
  <c r="X100" i="7"/>
  <c r="X36" i="7"/>
  <c r="X5" i="7"/>
  <c r="X194" i="7"/>
  <c r="X81" i="7"/>
  <c r="X209" i="7"/>
  <c r="X162" i="7"/>
  <c r="X109" i="7"/>
  <c r="X68" i="7"/>
  <c r="X65" i="7"/>
  <c r="X161" i="7"/>
  <c r="X187" i="7"/>
  <c r="X9" i="7"/>
  <c r="X210" i="7"/>
  <c r="X154" i="7"/>
  <c r="X111" i="7"/>
  <c r="X200" i="7"/>
  <c r="X122" i="7"/>
  <c r="X83" i="7"/>
  <c r="X8" i="7"/>
  <c r="X10" i="7"/>
  <c r="X129" i="7"/>
  <c r="X16" i="7"/>
  <c r="X86" i="7"/>
  <c r="X133" i="7"/>
  <c r="X3" i="7"/>
  <c r="X88" i="7"/>
  <c r="X80" i="7"/>
  <c r="X131" i="7"/>
  <c r="X163" i="7"/>
  <c r="X147" i="7"/>
  <c r="X160" i="7"/>
  <c r="X85" i="7"/>
  <c r="X104" i="7"/>
  <c r="X66" i="7"/>
  <c r="X22" i="7"/>
  <c r="X95" i="7"/>
  <c r="X136" i="7"/>
  <c r="X134" i="7"/>
  <c r="X40" i="7"/>
  <c r="X132" i="7"/>
  <c r="X54" i="7"/>
  <c r="X33" i="7"/>
  <c r="X24" i="7"/>
  <c r="X82" i="7"/>
  <c r="X44" i="7"/>
  <c r="X34" i="7"/>
  <c r="X71" i="7"/>
  <c r="X103" i="7"/>
  <c r="X108" i="7"/>
  <c r="X149" i="7"/>
  <c r="X25" i="7"/>
  <c r="X211" i="7"/>
  <c r="X144" i="7"/>
  <c r="X93" i="7"/>
  <c r="X177" i="7"/>
  <c r="X137" i="7"/>
  <c r="X72" i="7"/>
  <c r="X115" i="7"/>
  <c r="X150" i="7"/>
  <c r="X110" i="7"/>
  <c r="X113" i="7"/>
  <c r="X204" i="7"/>
  <c r="X201" i="7"/>
  <c r="X191" i="7"/>
  <c r="X184" i="7"/>
  <c r="X15" i="7"/>
  <c r="X182" i="7"/>
  <c r="X208" i="7"/>
  <c r="X140" i="7"/>
  <c r="X38" i="7"/>
  <c r="X49" i="7"/>
  <c r="X46" i="7"/>
  <c r="X176" i="7"/>
  <c r="X116" i="7"/>
  <c r="X170" i="7"/>
  <c r="X47" i="7"/>
  <c r="X52" i="7"/>
  <c r="X215" i="7"/>
  <c r="X76" i="7"/>
  <c r="X84" i="7"/>
  <c r="X121" i="7"/>
  <c r="X197" i="7"/>
  <c r="X58" i="7"/>
  <c r="X158" i="7"/>
  <c r="X4" i="7"/>
  <c r="X96" i="7"/>
  <c r="X199" i="7"/>
  <c r="X198" i="7"/>
  <c r="X39" i="7"/>
  <c r="X214" i="7"/>
  <c r="X106" i="7"/>
  <c r="X196" i="7"/>
  <c r="X124" i="7"/>
  <c r="X148" i="7"/>
  <c r="X35" i="7"/>
  <c r="X7" i="7"/>
  <c r="X70" i="7"/>
  <c r="X102" i="7"/>
  <c r="X186" i="7"/>
  <c r="X203" i="7"/>
  <c r="X141" i="7"/>
  <c r="X112" i="7"/>
  <c r="X179" i="7"/>
  <c r="X75" i="7"/>
  <c r="X29" i="7"/>
  <c r="X145" i="7"/>
  <c r="X74" i="7"/>
  <c r="X128" i="7"/>
  <c r="X159" i="7"/>
  <c r="X127" i="7"/>
  <c r="X77" i="7"/>
  <c r="X97" i="7"/>
  <c r="X212" i="7"/>
  <c r="X185" i="7"/>
  <c r="X180" i="7"/>
  <c r="X30" i="7"/>
  <c r="X19" i="7"/>
  <c r="X168" i="7"/>
  <c r="X91" i="7"/>
  <c r="X107" i="7"/>
  <c r="X139" i="7"/>
  <c r="X69" i="7"/>
  <c r="X175" i="7"/>
  <c r="X173" i="7"/>
  <c r="X67" i="7"/>
  <c r="X171" i="7"/>
  <c r="X99" i="7"/>
  <c r="X118" i="7"/>
  <c r="X51" i="7"/>
  <c r="X20" i="7"/>
  <c r="X90" i="7"/>
  <c r="X105" i="7"/>
  <c r="X98" i="7"/>
  <c r="X166" i="7"/>
  <c r="X13" i="7"/>
  <c r="X151" i="7"/>
  <c r="X117" i="7"/>
  <c r="X73" i="7"/>
  <c r="X61" i="7"/>
  <c r="X153" i="7"/>
  <c r="X78" i="7"/>
  <c r="X94" i="7"/>
  <c r="X59" i="7"/>
  <c r="X189" i="7"/>
  <c r="X55" i="7"/>
  <c r="X63" i="7"/>
  <c r="X45" i="7"/>
  <c r="X213" i="7"/>
  <c r="X152" i="7"/>
  <c r="X188" i="7"/>
  <c r="X119" i="7"/>
  <c r="X156" i="7"/>
  <c r="X64" i="7"/>
  <c r="X192" i="7"/>
  <c r="X126" i="7"/>
  <c r="X195" i="7"/>
  <c r="X157" i="7"/>
  <c r="X183" i="7"/>
  <c r="X143" i="7"/>
  <c r="X142" i="7"/>
  <c r="X181" i="7"/>
  <c r="X193" i="7"/>
  <c r="X164" i="7"/>
  <c r="X125" i="7"/>
  <c r="X146" i="7"/>
  <c r="X60" i="7"/>
  <c r="X202" i="7"/>
  <c r="X114" i="7"/>
  <c r="X21" i="7"/>
  <c r="X18" i="6"/>
  <c r="X24" i="6"/>
  <c r="X4" i="6"/>
  <c r="X3" i="6"/>
  <c r="X13" i="6"/>
  <c r="X22" i="6"/>
  <c r="X7" i="6"/>
  <c r="X25" i="6"/>
  <c r="X12" i="6"/>
  <c r="X23" i="6"/>
  <c r="X28" i="6"/>
  <c r="X8" i="6"/>
  <c r="X19" i="6"/>
  <c r="X16" i="6"/>
  <c r="X11" i="6"/>
  <c r="X10" i="6"/>
  <c r="X21" i="6"/>
  <c r="X6" i="6"/>
  <c r="X27" i="6"/>
  <c r="X2" i="6"/>
  <c r="X15" i="6"/>
  <c r="X9" i="6"/>
  <c r="X20" i="6"/>
  <c r="X14" i="6"/>
  <c r="X5" i="6"/>
  <c r="X30" i="6"/>
  <c r="X29" i="6"/>
  <c r="X17" i="6"/>
  <c r="X26" i="6"/>
  <c r="Z10" i="6"/>
  <c r="Z14" i="6"/>
  <c r="Z28" i="6"/>
  <c r="Z13" i="6"/>
  <c r="Z12" i="6"/>
  <c r="Z15" i="6"/>
  <c r="Z8" i="6"/>
  <c r="Z9" i="6"/>
  <c r="Z27" i="6"/>
  <c r="Z4" i="6"/>
  <c r="Z22" i="6"/>
  <c r="Z24" i="6"/>
  <c r="Z3" i="6"/>
  <c r="Z26" i="6"/>
  <c r="Z5" i="6"/>
  <c r="Z25" i="6"/>
  <c r="Z6" i="6"/>
  <c r="Z19" i="6"/>
  <c r="Z2" i="6"/>
  <c r="Z11" i="6"/>
  <c r="Z17" i="6"/>
  <c r="Z29" i="6"/>
  <c r="Z7" i="6"/>
  <c r="Z30" i="6"/>
  <c r="Z23" i="6"/>
  <c r="Z18" i="6"/>
  <c r="Z20" i="6"/>
  <c r="Z16" i="6"/>
  <c r="Z21" i="6"/>
  <c r="Y14" i="4"/>
  <c r="Y3" i="4"/>
  <c r="Y15" i="4"/>
  <c r="Y4" i="4"/>
  <c r="Y16" i="4"/>
  <c r="Y17" i="4"/>
  <c r="Y18" i="4"/>
  <c r="Y19" i="4"/>
  <c r="Y5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72" i="4"/>
  <c r="Y41" i="4"/>
  <c r="Y42" i="4"/>
  <c r="Y43" i="4"/>
  <c r="Y6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7" i="4"/>
  <c r="Y61" i="4"/>
  <c r="Y62" i="4"/>
  <c r="Y8" i="4"/>
  <c r="Y63" i="4"/>
  <c r="Y9" i="4"/>
  <c r="Y64" i="4"/>
  <c r="Y65" i="4"/>
  <c r="Y66" i="4"/>
  <c r="Y10" i="4"/>
  <c r="Y67" i="4"/>
  <c r="Y68" i="4"/>
  <c r="Y2" i="4"/>
  <c r="Y69" i="4"/>
  <c r="Y70" i="4"/>
  <c r="Y71" i="4"/>
  <c r="Y11" i="4"/>
  <c r="Y12" i="4"/>
  <c r="Y13" i="4"/>
  <c r="Y4" i="9"/>
  <c r="Y29" i="9"/>
  <c r="Y7" i="9"/>
  <c r="Y3" i="9"/>
  <c r="Y42" i="9"/>
  <c r="Y66" i="9"/>
  <c r="Y85" i="9"/>
  <c r="Y10" i="9"/>
  <c r="Y6" i="9"/>
  <c r="Y37" i="9"/>
  <c r="Y69" i="9"/>
  <c r="Y14" i="9"/>
  <c r="Y13" i="9"/>
  <c r="Y64" i="9"/>
  <c r="Y80" i="9"/>
  <c r="Y39" i="9"/>
  <c r="Y74" i="9"/>
  <c r="Y34" i="9"/>
  <c r="Y11" i="9"/>
  <c r="Y81" i="9"/>
  <c r="Y77" i="9"/>
  <c r="Y26" i="9"/>
  <c r="Y49" i="9"/>
  <c r="Y79" i="9"/>
  <c r="Y28" i="9"/>
  <c r="Y41" i="9"/>
  <c r="Y16" i="9"/>
  <c r="Y51" i="9"/>
  <c r="Y68" i="9"/>
  <c r="Y8" i="9"/>
  <c r="Y30" i="9"/>
  <c r="Y59" i="9"/>
  <c r="Y92" i="9"/>
  <c r="Y40" i="9"/>
  <c r="Y47" i="9"/>
  <c r="Y98" i="9"/>
  <c r="Y54" i="9"/>
  <c r="Y75" i="9"/>
  <c r="Y12" i="9"/>
  <c r="Y72" i="9"/>
  <c r="Y33" i="9"/>
  <c r="Y53" i="9"/>
  <c r="Y5" i="9"/>
  <c r="Y100" i="9"/>
  <c r="Y60" i="9"/>
  <c r="Y38" i="9"/>
  <c r="Y31" i="9"/>
  <c r="Y57" i="9"/>
  <c r="Y56" i="9"/>
  <c r="Y45" i="9"/>
  <c r="Y78" i="9"/>
  <c r="Y73" i="9"/>
  <c r="Y19" i="9"/>
  <c r="Y88" i="9"/>
  <c r="Y82" i="9"/>
  <c r="Y62" i="9"/>
  <c r="Y95" i="9"/>
  <c r="Y55" i="9"/>
  <c r="Y23" i="9"/>
  <c r="Y93" i="9"/>
  <c r="Y20" i="9"/>
  <c r="Y71" i="9"/>
  <c r="Y2" i="9"/>
  <c r="Y27" i="9"/>
  <c r="Y52" i="9"/>
  <c r="Y86" i="9"/>
  <c r="Y43" i="9"/>
  <c r="Y84" i="9"/>
  <c r="Y76" i="9"/>
  <c r="Y101" i="9"/>
  <c r="Y63" i="9"/>
  <c r="Y21" i="9"/>
  <c r="Y91" i="9"/>
  <c r="Y46" i="9"/>
  <c r="Y50" i="9"/>
  <c r="Y58" i="9"/>
  <c r="Y65" i="9"/>
  <c r="Y67" i="9"/>
  <c r="Y70" i="9"/>
  <c r="Y99" i="9"/>
  <c r="Y35" i="9"/>
  <c r="Y83" i="9"/>
  <c r="Y48" i="9"/>
  <c r="Y89" i="9"/>
  <c r="Y90" i="9"/>
  <c r="Y36" i="9"/>
  <c r="Y103" i="9"/>
  <c r="Y102" i="9"/>
  <c r="Y44" i="9"/>
  <c r="Y24" i="9"/>
  <c r="Y96" i="9"/>
  <c r="Y97" i="9"/>
  <c r="Y94" i="9"/>
  <c r="Y25" i="9"/>
  <c r="Y61" i="9"/>
  <c r="Y17" i="9"/>
  <c r="Y22" i="9"/>
  <c r="Y15" i="9"/>
  <c r="Y87" i="9"/>
  <c r="Y9" i="9"/>
  <c r="Y18" i="9"/>
  <c r="Y32" i="9"/>
  <c r="Y244" i="8"/>
  <c r="Y242" i="8"/>
  <c r="Y224" i="8"/>
  <c r="Y436" i="8"/>
  <c r="Y274" i="8"/>
  <c r="Y136" i="8"/>
  <c r="Y7" i="8"/>
  <c r="Y132" i="8"/>
  <c r="Y94" i="8"/>
  <c r="Y186" i="8"/>
  <c r="Y375" i="8"/>
  <c r="Y32" i="8"/>
  <c r="Y283" i="8"/>
  <c r="Y6" i="8"/>
  <c r="Y108" i="8"/>
  <c r="Y458" i="8"/>
  <c r="Y181" i="8"/>
  <c r="Y391" i="8"/>
  <c r="Y291" i="8"/>
  <c r="Y465" i="8"/>
  <c r="Y218" i="8"/>
  <c r="Y485" i="8"/>
  <c r="Y69" i="8"/>
  <c r="Y459" i="8"/>
  <c r="Y257" i="8"/>
  <c r="Y383" i="8"/>
  <c r="Y399" i="8"/>
  <c r="Y335" i="8"/>
  <c r="Y431" i="8"/>
  <c r="Y467" i="8"/>
  <c r="Y174" i="8"/>
  <c r="Y280" i="8"/>
  <c r="Y312" i="8"/>
  <c r="Y475" i="8"/>
  <c r="Y433" i="8"/>
  <c r="Y343" i="8"/>
  <c r="Y340" i="8"/>
  <c r="Y426" i="8"/>
  <c r="Y427" i="8"/>
  <c r="Y209" i="8"/>
  <c r="Y134" i="8"/>
  <c r="Y358" i="8"/>
  <c r="Y345" i="8"/>
  <c r="Y271" i="8"/>
  <c r="Y438" i="8"/>
  <c r="Y179" i="8"/>
  <c r="Y85" i="8"/>
  <c r="Y129" i="8"/>
  <c r="Y161" i="8"/>
  <c r="Y8" i="8"/>
  <c r="Y219" i="8"/>
  <c r="Y292" i="8"/>
  <c r="Y221" i="8"/>
  <c r="Y370" i="8"/>
  <c r="Y153" i="8"/>
  <c r="Y81" i="8"/>
  <c r="Y33" i="8"/>
  <c r="Y227" i="8"/>
  <c r="Y381" i="8"/>
  <c r="Y213" i="8"/>
  <c r="Y109" i="8"/>
  <c r="Y483" i="8"/>
  <c r="Y19" i="8"/>
  <c r="Y240" i="8"/>
  <c r="Y456" i="8"/>
  <c r="Y147" i="8"/>
  <c r="Y344" i="8"/>
  <c r="Y421" i="8"/>
  <c r="Y395" i="8"/>
  <c r="Y107" i="8"/>
  <c r="Y226" i="8"/>
  <c r="Y62" i="8"/>
  <c r="Y35" i="8"/>
  <c r="Y424" i="8"/>
  <c r="Y264" i="8"/>
  <c r="Y275" i="8"/>
  <c r="Y294" i="8"/>
  <c r="Y269" i="8"/>
  <c r="Y149" i="8"/>
  <c r="Y290" i="8"/>
  <c r="Y297" i="8"/>
  <c r="Y125" i="8"/>
  <c r="Y455" i="8"/>
  <c r="Y328" i="8"/>
  <c r="Y349" i="8"/>
  <c r="Y468" i="8"/>
  <c r="Y83" i="8"/>
  <c r="Y317" i="8"/>
  <c r="Y122" i="8"/>
  <c r="Y256" i="8"/>
  <c r="Y79" i="8"/>
  <c r="Y408" i="8"/>
  <c r="Y39" i="8"/>
  <c r="Y34" i="8"/>
  <c r="Y448" i="8"/>
  <c r="Y293" i="8"/>
  <c r="Y410" i="8"/>
  <c r="Y102" i="8"/>
  <c r="Y347" i="8"/>
  <c r="Y439" i="8"/>
  <c r="Y117" i="8"/>
  <c r="Y480" i="8"/>
  <c r="Y270" i="8"/>
  <c r="Y326" i="8"/>
  <c r="Y330" i="8"/>
  <c r="Y214" i="8"/>
  <c r="Y169" i="8"/>
  <c r="Y204" i="8"/>
  <c r="Y253" i="8"/>
  <c r="Y318" i="8"/>
  <c r="Y228" i="8"/>
  <c r="Y368" i="8"/>
  <c r="Y428" i="8"/>
  <c r="Y57" i="8"/>
  <c r="Y157" i="8"/>
  <c r="Y337" i="8"/>
  <c r="Y484" i="8"/>
  <c r="Y310" i="8"/>
  <c r="Y336" i="8"/>
  <c r="Y258" i="8"/>
  <c r="Y126" i="8"/>
  <c r="Y260" i="8"/>
  <c r="Y418" i="8"/>
  <c r="Y449" i="8"/>
  <c r="Y143" i="8"/>
  <c r="Y287" i="8"/>
  <c r="Y470" i="8"/>
  <c r="Y49" i="8"/>
  <c r="Y296" i="8"/>
  <c r="Y412" i="8"/>
  <c r="Y482" i="8"/>
  <c r="Y178" i="8"/>
  <c r="Y379" i="8"/>
  <c r="Y466" i="8"/>
  <c r="Y454" i="8"/>
  <c r="Y235" i="8"/>
  <c r="Y151" i="8"/>
  <c r="Y38" i="8"/>
  <c r="Y268" i="8"/>
  <c r="Y372" i="8"/>
  <c r="Y285" i="8"/>
  <c r="Y364" i="8"/>
  <c r="Y26" i="8"/>
  <c r="Y284" i="8"/>
  <c r="Y205" i="8"/>
  <c r="Y444" i="8"/>
  <c r="Y139" i="8"/>
  <c r="Y415" i="8"/>
  <c r="Y93" i="8"/>
  <c r="Y106" i="8"/>
  <c r="Y423" i="8"/>
  <c r="Y442" i="8"/>
  <c r="Y460" i="8"/>
  <c r="Y311" i="8"/>
  <c r="Y404" i="8"/>
  <c r="Y61" i="8"/>
  <c r="Y255" i="8"/>
  <c r="Y142" i="8"/>
  <c r="Y262" i="8"/>
  <c r="Y429" i="8"/>
  <c r="Y450" i="8"/>
  <c r="Y212" i="8"/>
  <c r="Y261" i="8"/>
  <c r="Y111" i="8"/>
  <c r="Y486" i="8"/>
  <c r="Y88" i="8"/>
  <c r="Y155" i="8"/>
  <c r="Y477" i="8"/>
  <c r="Y43" i="8"/>
  <c r="Y99" i="8"/>
  <c r="Y54" i="8"/>
  <c r="Y329" i="8"/>
  <c r="Y478" i="8"/>
  <c r="Y133" i="8"/>
  <c r="Y22" i="8"/>
  <c r="Y188" i="8"/>
  <c r="Y481" i="8"/>
  <c r="Y29" i="8"/>
  <c r="Y63" i="8"/>
  <c r="Y376" i="8"/>
  <c r="Y31" i="8"/>
  <c r="Y5" i="8"/>
  <c r="Y359" i="8"/>
  <c r="Y245" i="8"/>
  <c r="Y405" i="8"/>
  <c r="Y225" i="8"/>
  <c r="Y420" i="8"/>
  <c r="Y187" i="8"/>
  <c r="Y3" i="8"/>
  <c r="Y124" i="8"/>
  <c r="Y60" i="8"/>
  <c r="Y342" i="8"/>
  <c r="Y96" i="8"/>
  <c r="Y211" i="8"/>
  <c r="Y453" i="8"/>
  <c r="Y241" i="8"/>
  <c r="Y389" i="8"/>
  <c r="Y206" i="8"/>
  <c r="Y71" i="8"/>
  <c r="Y120" i="8"/>
  <c r="Y51" i="8"/>
  <c r="Y350" i="8"/>
  <c r="Y183" i="8"/>
  <c r="Y41" i="8"/>
  <c r="Y348" i="8"/>
  <c r="Y17" i="8"/>
  <c r="Y193" i="8"/>
  <c r="Y323" i="8"/>
  <c r="Y301" i="8"/>
  <c r="Y397" i="8"/>
  <c r="Y234" i="8"/>
  <c r="Y445" i="8"/>
  <c r="Y259" i="8"/>
  <c r="Y322" i="8"/>
  <c r="Y471" i="8"/>
  <c r="Y430" i="8"/>
  <c r="Y202" i="8"/>
  <c r="Y393" i="8"/>
  <c r="Y452" i="8"/>
  <c r="Y434" i="8"/>
  <c r="Y189" i="8"/>
  <c r="Y306" i="8"/>
  <c r="Y472" i="8"/>
  <c r="Y114" i="8"/>
  <c r="Y237" i="8"/>
  <c r="Y159" i="8"/>
  <c r="Y469" i="8"/>
  <c r="Y50" i="8"/>
  <c r="Y373" i="8"/>
  <c r="Y77" i="8"/>
  <c r="Y138" i="8"/>
  <c r="Y2" i="8"/>
  <c r="Y302" i="8"/>
  <c r="Y95" i="8"/>
  <c r="Y308" i="8"/>
  <c r="Y192" i="8"/>
  <c r="Y9" i="8"/>
  <c r="Y246" i="8"/>
  <c r="Y398" i="8"/>
  <c r="Y103" i="8"/>
  <c r="Y173" i="8"/>
  <c r="Y98" i="8"/>
  <c r="Y190" i="8"/>
  <c r="Y182" i="8"/>
  <c r="Y64" i="8"/>
  <c r="Y68" i="8"/>
  <c r="Y461" i="8"/>
  <c r="Y279" i="8"/>
  <c r="Y156" i="8"/>
  <c r="Y282" i="8"/>
  <c r="Y12" i="8"/>
  <c r="Y76" i="8"/>
  <c r="Y388" i="8"/>
  <c r="Y201" i="8"/>
  <c r="Y23" i="8"/>
  <c r="Y463" i="8"/>
  <c r="Y91" i="8"/>
  <c r="Y58" i="8"/>
  <c r="Y487" i="8"/>
  <c r="Y354" i="8"/>
  <c r="Y451" i="8"/>
  <c r="Y4" i="8"/>
  <c r="Y231" i="8"/>
  <c r="Y55" i="8"/>
  <c r="Y128" i="8"/>
  <c r="Y263" i="8"/>
  <c r="Y168" i="8"/>
  <c r="Y210" i="8"/>
  <c r="Y382" i="8"/>
  <c r="Y127" i="8"/>
  <c r="Y385" i="8"/>
  <c r="Y36" i="8"/>
  <c r="Y112" i="8"/>
  <c r="Y440" i="8"/>
  <c r="Y86" i="8"/>
  <c r="Y278" i="8"/>
  <c r="Y72" i="8"/>
  <c r="Y52" i="8"/>
  <c r="Y165" i="8"/>
  <c r="Y11" i="8"/>
  <c r="Y239" i="8"/>
  <c r="Y473" i="8"/>
  <c r="Y21" i="8"/>
  <c r="Y267" i="8"/>
  <c r="Y48" i="8"/>
  <c r="Y254" i="8"/>
  <c r="Y386" i="8"/>
  <c r="Y367" i="8"/>
  <c r="Y286" i="8"/>
  <c r="Y47" i="8"/>
  <c r="Y42" i="8"/>
  <c r="Y247" i="8"/>
  <c r="Y289" i="8"/>
  <c r="Y300" i="8"/>
  <c r="Y87" i="8"/>
  <c r="Y172" i="8"/>
  <c r="Y363" i="8"/>
  <c r="Y341" i="8"/>
  <c r="Y314" i="8"/>
  <c r="Y419" i="8"/>
  <c r="Y73" i="8"/>
  <c r="Y304" i="8"/>
  <c r="Y457" i="8"/>
  <c r="Y171" i="8"/>
  <c r="Y66" i="8"/>
  <c r="Y170" i="8"/>
  <c r="Y184" i="8"/>
  <c r="Y425" i="8"/>
  <c r="Y203" i="8"/>
  <c r="Y365" i="8"/>
  <c r="Y89" i="8"/>
  <c r="Y84" i="8"/>
  <c r="Y307" i="8"/>
  <c r="Y273" i="8"/>
  <c r="Y97" i="8"/>
  <c r="Y361" i="8"/>
  <c r="Y324" i="8"/>
  <c r="Y65" i="8"/>
  <c r="Y295" i="8"/>
  <c r="Y59" i="8"/>
  <c r="Y10" i="8"/>
  <c r="Y24" i="8"/>
  <c r="Y80" i="8"/>
  <c r="Y67" i="8"/>
  <c r="Y276" i="8"/>
  <c r="Y338" i="8"/>
  <c r="Y118" i="8"/>
  <c r="Y406" i="8"/>
  <c r="Y474" i="8"/>
  <c r="Y403" i="8"/>
  <c r="Y305" i="8"/>
  <c r="Y243" i="8"/>
  <c r="Y266" i="8"/>
  <c r="Y135" i="8"/>
  <c r="Y333" i="8"/>
  <c r="Y446" i="8"/>
  <c r="Y14" i="8"/>
  <c r="Y15" i="8"/>
  <c r="Y319" i="8"/>
  <c r="Y435" i="8"/>
  <c r="Y130" i="8"/>
  <c r="Y288" i="8"/>
  <c r="Y216" i="8"/>
  <c r="Y158" i="8"/>
  <c r="Y407" i="8"/>
  <c r="Y191" i="8"/>
  <c r="Y313" i="8"/>
  <c r="Y357" i="8"/>
  <c r="Y366" i="8"/>
  <c r="Y476" i="8"/>
  <c r="Y30" i="8"/>
  <c r="Y37" i="8"/>
  <c r="Y320" i="8"/>
  <c r="Y315" i="8"/>
  <c r="Y443" i="8"/>
  <c r="Y339" i="8"/>
  <c r="Y222" i="8"/>
  <c r="Y233" i="8"/>
  <c r="Y281" i="8"/>
  <c r="Y220" i="8"/>
  <c r="Y380" i="8"/>
  <c r="Y207" i="8"/>
  <c r="Y249" i="8"/>
  <c r="Y164" i="8"/>
  <c r="Y25" i="8"/>
  <c r="Y45" i="8"/>
  <c r="Y199" i="8"/>
  <c r="Y140" i="8"/>
  <c r="Y176" i="8"/>
  <c r="Y82" i="8"/>
  <c r="Y90" i="8"/>
  <c r="Y196" i="8"/>
  <c r="Y75" i="8"/>
  <c r="Y437" i="8"/>
  <c r="Y422" i="8"/>
  <c r="Y74" i="8"/>
  <c r="Y416" i="8"/>
  <c r="Y146" i="8"/>
  <c r="Y325" i="8"/>
  <c r="Y150" i="8"/>
  <c r="Y121" i="8"/>
  <c r="Y144" i="8"/>
  <c r="Y16" i="8"/>
  <c r="Y387" i="8"/>
  <c r="Y352" i="8"/>
  <c r="Y194" i="8"/>
  <c r="Y384" i="8"/>
  <c r="Y208" i="8"/>
  <c r="Y46" i="8"/>
  <c r="Y44" i="8"/>
  <c r="Y396" i="8"/>
  <c r="Y148" i="8"/>
  <c r="Y215" i="8"/>
  <c r="Y236" i="8"/>
  <c r="Y20" i="8"/>
  <c r="Y394" i="8"/>
  <c r="Y351" i="8"/>
  <c r="Y230" i="8"/>
  <c r="Y417" i="8"/>
  <c r="Y414" i="8"/>
  <c r="Y432" i="8"/>
  <c r="Y402" i="8"/>
  <c r="Y321" i="8"/>
  <c r="Y371" i="8"/>
  <c r="Y401" i="8"/>
  <c r="Y251" i="8"/>
  <c r="Y265" i="8"/>
  <c r="Y392" i="8"/>
  <c r="Y272" i="8"/>
  <c r="Y177" i="8"/>
  <c r="Y229" i="8"/>
  <c r="Y145" i="8"/>
  <c r="Y331" i="8"/>
  <c r="Y175" i="8"/>
  <c r="Y166" i="8"/>
  <c r="Y362" i="8"/>
  <c r="Y162" i="8"/>
  <c r="Y115" i="8"/>
  <c r="Y316" i="8"/>
  <c r="Y360" i="8"/>
  <c r="Y154" i="8"/>
  <c r="Y378" i="8"/>
  <c r="Y238" i="8"/>
  <c r="Y119" i="8"/>
  <c r="Y116" i="8"/>
  <c r="Y462" i="8"/>
  <c r="Y479" i="8"/>
  <c r="Y303" i="8"/>
  <c r="Y374" i="8"/>
  <c r="Y104" i="8"/>
  <c r="Y137" i="8"/>
  <c r="Y400" i="8"/>
  <c r="Y232" i="8"/>
  <c r="Y299" i="8"/>
  <c r="Y56" i="8"/>
  <c r="Y195" i="8"/>
  <c r="Y101" i="8"/>
  <c r="Y92" i="8"/>
  <c r="Y141" i="8"/>
  <c r="Y163" i="8"/>
  <c r="Y100" i="8"/>
  <c r="Y309" i="8"/>
  <c r="Y13" i="8"/>
  <c r="Y346" i="8"/>
  <c r="Y332" i="8"/>
  <c r="Y356" i="8"/>
  <c r="Y18" i="8"/>
  <c r="Y252" i="8"/>
  <c r="Y197" i="8"/>
  <c r="Y152" i="8"/>
  <c r="Y167" i="8"/>
  <c r="Y377" i="8"/>
  <c r="Y198" i="8"/>
  <c r="Y390" i="8"/>
  <c r="Y70" i="8"/>
  <c r="Y369" i="8"/>
  <c r="Y223" i="8"/>
  <c r="Y413" i="8"/>
  <c r="Y217" i="8"/>
  <c r="Y110" i="8"/>
  <c r="Y160" i="8"/>
  <c r="Y353" i="8"/>
  <c r="Y250" i="8"/>
  <c r="Y464" i="8"/>
  <c r="Y411" i="8"/>
  <c r="Y277" i="8"/>
  <c r="Y105" i="8"/>
  <c r="Y355" i="8"/>
  <c r="Y447" i="8"/>
  <c r="Y248" i="8"/>
  <c r="Y113" i="8"/>
  <c r="Y180" i="8"/>
  <c r="Y185" i="8"/>
  <c r="Y441" i="8"/>
  <c r="Y40" i="8"/>
  <c r="Y334" i="8"/>
  <c r="Y131" i="8"/>
  <c r="Y28" i="8"/>
  <c r="Y327" i="8"/>
  <c r="Y78" i="8"/>
  <c r="Y409" i="8"/>
  <c r="Y27" i="8"/>
  <c r="Y200" i="8"/>
  <c r="Y298" i="8"/>
  <c r="Y53" i="8"/>
  <c r="Y488" i="8"/>
  <c r="Y123" i="8"/>
  <c r="Y21" i="7"/>
  <c r="Y155" i="7"/>
  <c r="Y17" i="7"/>
  <c r="Y172" i="7"/>
  <c r="Y206" i="7"/>
  <c r="Y123" i="7"/>
  <c r="Y207" i="7"/>
  <c r="Y27" i="7"/>
  <c r="Y28" i="7"/>
  <c r="Y165" i="7"/>
  <c r="Y32" i="7"/>
  <c r="Y135" i="7"/>
  <c r="Y48" i="7"/>
  <c r="Y11" i="7"/>
  <c r="Y79" i="7"/>
  <c r="Y56" i="7"/>
  <c r="Y205" i="7"/>
  <c r="Y57" i="7"/>
  <c r="Y14" i="7"/>
  <c r="Y120" i="7"/>
  <c r="Y53" i="7"/>
  <c r="Y101" i="7"/>
  <c r="Y6" i="7"/>
  <c r="Y100" i="7"/>
  <c r="Y36" i="7"/>
  <c r="Y26" i="7"/>
  <c r="Y50" i="7"/>
  <c r="Y5" i="7"/>
  <c r="Y174" i="7"/>
  <c r="Y43" i="7"/>
  <c r="Y138" i="7"/>
  <c r="Y194" i="7"/>
  <c r="Y2" i="7"/>
  <c r="Y81" i="7"/>
  <c r="Y209" i="7"/>
  <c r="Y130" i="7"/>
  <c r="Y162" i="7"/>
  <c r="Y109" i="7"/>
  <c r="Y68" i="7"/>
  <c r="Y65" i="7"/>
  <c r="Y161" i="7"/>
  <c r="Y187" i="7"/>
  <c r="Y9" i="7"/>
  <c r="Y12" i="7"/>
  <c r="Y37" i="7"/>
  <c r="Y210" i="7"/>
  <c r="Y154" i="7"/>
  <c r="Y111" i="7"/>
  <c r="Y200" i="7"/>
  <c r="Y122" i="7"/>
  <c r="Y31" i="7"/>
  <c r="Y83" i="7"/>
  <c r="Y8" i="7"/>
  <c r="Y10" i="7"/>
  <c r="Y129" i="7"/>
  <c r="Y16" i="7"/>
  <c r="Y86" i="7"/>
  <c r="Y133" i="7"/>
  <c r="Y3" i="7"/>
  <c r="Y88" i="7"/>
  <c r="Y80" i="7"/>
  <c r="Y131" i="7"/>
  <c r="Y163" i="7"/>
  <c r="Y42" i="7"/>
  <c r="Y147" i="7"/>
  <c r="Y160" i="7"/>
  <c r="Y85" i="7"/>
  <c r="Y62" i="7"/>
  <c r="Y104" i="7"/>
  <c r="Y66" i="7"/>
  <c r="Y22" i="7"/>
  <c r="Y167" i="7"/>
  <c r="Y169" i="7"/>
  <c r="Y87" i="7"/>
  <c r="Y95" i="7"/>
  <c r="Y136" i="7"/>
  <c r="Y134" i="7"/>
  <c r="Y40" i="7"/>
  <c r="Y178" i="7"/>
  <c r="Y23" i="7"/>
  <c r="Y89" i="7"/>
  <c r="Y132" i="7"/>
  <c r="Y54" i="7"/>
  <c r="Y33" i="7"/>
  <c r="Y18" i="7"/>
  <c r="Y24" i="7"/>
  <c r="Y82" i="7"/>
  <c r="Y44" i="7"/>
  <c r="Y41" i="7"/>
  <c r="Y34" i="7"/>
  <c r="Y71" i="7"/>
  <c r="Y103" i="7"/>
  <c r="Y108" i="7"/>
  <c r="Y149" i="7"/>
  <c r="Y25" i="7"/>
  <c r="Y211" i="7"/>
  <c r="Y144" i="7"/>
  <c r="Y93" i="7"/>
  <c r="Y92" i="7"/>
  <c r="Y177" i="7"/>
  <c r="Y137" i="7"/>
  <c r="Y72" i="7"/>
  <c r="Y115" i="7"/>
  <c r="Y150" i="7"/>
  <c r="Y110" i="7"/>
  <c r="Y113" i="7"/>
  <c r="Y204" i="7"/>
  <c r="Y201" i="7"/>
  <c r="Y191" i="7"/>
  <c r="Y184" i="7"/>
  <c r="Y15" i="7"/>
  <c r="Y182" i="7"/>
  <c r="Y208" i="7"/>
  <c r="Y140" i="7"/>
  <c r="Y38" i="7"/>
  <c r="Y49" i="7"/>
  <c r="Y46" i="7"/>
  <c r="Y176" i="7"/>
  <c r="Y116" i="7"/>
  <c r="Y170" i="7"/>
  <c r="Y47" i="7"/>
  <c r="Y52" i="7"/>
  <c r="Y215" i="7"/>
  <c r="Y76" i="7"/>
  <c r="Y84" i="7"/>
  <c r="Y121" i="7"/>
  <c r="Y197" i="7"/>
  <c r="Y58" i="7"/>
  <c r="Y158" i="7"/>
  <c r="Y4" i="7"/>
  <c r="Y96" i="7"/>
  <c r="Y199" i="7"/>
  <c r="Y198" i="7"/>
  <c r="Y39" i="7"/>
  <c r="Y214" i="7"/>
  <c r="Y106" i="7"/>
  <c r="Y196" i="7"/>
  <c r="Y124" i="7"/>
  <c r="Y148" i="7"/>
  <c r="Y35" i="7"/>
  <c r="Y7" i="7"/>
  <c r="Y70" i="7"/>
  <c r="Y102" i="7"/>
  <c r="Y186" i="7"/>
  <c r="Y203" i="7"/>
  <c r="Y141" i="7"/>
  <c r="Y112" i="7"/>
  <c r="Y179" i="7"/>
  <c r="Y75" i="7"/>
  <c r="Y29" i="7"/>
  <c r="Y145" i="7"/>
  <c r="Y74" i="7"/>
  <c r="Y128" i="7"/>
  <c r="Y159" i="7"/>
  <c r="Y127" i="7"/>
  <c r="Y77" i="7"/>
  <c r="Y97" i="7"/>
  <c r="Y212" i="7"/>
  <c r="Y185" i="7"/>
  <c r="Y180" i="7"/>
  <c r="Y30" i="7"/>
  <c r="Y19" i="7"/>
  <c r="Y168" i="7"/>
  <c r="Y91" i="7"/>
  <c r="Y107" i="7"/>
  <c r="Y139" i="7"/>
  <c r="Y69" i="7"/>
  <c r="Y175" i="7"/>
  <c r="Y173" i="7"/>
  <c r="Y67" i="7"/>
  <c r="Y171" i="7"/>
  <c r="Y99" i="7"/>
  <c r="Y118" i="7"/>
  <c r="Y51" i="7"/>
  <c r="Y20" i="7"/>
  <c r="Y90" i="7"/>
  <c r="Y105" i="7"/>
  <c r="Y98" i="7"/>
  <c r="Y166" i="7"/>
  <c r="Y13" i="7"/>
  <c r="Y151" i="7"/>
  <c r="Y117" i="7"/>
  <c r="Y73" i="7"/>
  <c r="Y61" i="7"/>
  <c r="Y153" i="7"/>
  <c r="Y78" i="7"/>
  <c r="Y94" i="7"/>
  <c r="Y59" i="7"/>
  <c r="Y189" i="7"/>
  <c r="Y55" i="7"/>
  <c r="Y63" i="7"/>
  <c r="Y45" i="7"/>
  <c r="Y213" i="7"/>
  <c r="Y152" i="7"/>
  <c r="Y188" i="7"/>
  <c r="Y119" i="7"/>
  <c r="Y156" i="7"/>
  <c r="Y64" i="7"/>
  <c r="Y192" i="7"/>
  <c r="Y126" i="7"/>
  <c r="Y195" i="7"/>
  <c r="Y157" i="7"/>
  <c r="Y183" i="7"/>
  <c r="Y143" i="7"/>
  <c r="Y142" i="7"/>
  <c r="Y181" i="7"/>
  <c r="Y193" i="7"/>
  <c r="Y164" i="7"/>
  <c r="Y125" i="7"/>
  <c r="Y146" i="7"/>
  <c r="Y60" i="7"/>
  <c r="Y202" i="7"/>
  <c r="Y114" i="7"/>
  <c r="Y190" i="7"/>
  <c r="X29" i="9"/>
  <c r="X72" i="9"/>
  <c r="X77" i="9"/>
  <c r="X48" i="9"/>
  <c r="X41" i="9"/>
  <c r="X38" i="9"/>
  <c r="X69" i="9"/>
  <c r="X96" i="9"/>
  <c r="X25" i="9"/>
  <c r="X4" i="9"/>
  <c r="X23" i="9"/>
  <c r="X19" i="9"/>
  <c r="X7" i="9"/>
  <c r="X100" i="9"/>
  <c r="X84" i="9"/>
  <c r="X97" i="9"/>
  <c r="X9" i="9"/>
  <c r="X44" i="9"/>
  <c r="X45" i="9"/>
  <c r="X52" i="9"/>
  <c r="X28" i="9"/>
  <c r="X14" i="9"/>
  <c r="X13" i="9"/>
  <c r="X54" i="9"/>
  <c r="X55" i="9"/>
  <c r="X56" i="9"/>
  <c r="X92" i="9"/>
  <c r="X75" i="9"/>
  <c r="X71" i="9"/>
  <c r="X74" i="9"/>
  <c r="X10" i="9"/>
  <c r="X66" i="9"/>
  <c r="X51" i="9"/>
  <c r="X103" i="9"/>
  <c r="X65" i="9"/>
  <c r="X30" i="9"/>
  <c r="X68" i="9"/>
  <c r="X32" i="9"/>
  <c r="X39" i="9"/>
  <c r="X3" i="9"/>
  <c r="X95" i="9"/>
  <c r="X78" i="9"/>
  <c r="X86" i="9"/>
  <c r="X2" i="9"/>
  <c r="X70" i="9"/>
  <c r="X53" i="9"/>
  <c r="X15" i="9"/>
  <c r="X82" i="9"/>
  <c r="X91" i="9"/>
  <c r="X76" i="9"/>
  <c r="X63" i="9"/>
  <c r="X34" i="9"/>
  <c r="X47" i="9"/>
  <c r="X83" i="9"/>
  <c r="X87" i="9"/>
  <c r="X98" i="9"/>
  <c r="X37" i="9"/>
  <c r="X80" i="9"/>
  <c r="X24" i="9"/>
  <c r="X90" i="9"/>
  <c r="X61" i="9"/>
  <c r="X12" i="9"/>
  <c r="X43" i="9"/>
  <c r="X26" i="9"/>
  <c r="X16" i="9"/>
  <c r="X18" i="9"/>
  <c r="X102" i="9"/>
  <c r="X67" i="9"/>
  <c r="X62" i="9"/>
  <c r="X59" i="9"/>
  <c r="X22" i="9"/>
  <c r="X50" i="9"/>
  <c r="X5" i="9"/>
  <c r="X79" i="9"/>
  <c r="X85" i="9"/>
  <c r="X64" i="9"/>
  <c r="X81" i="9"/>
  <c r="X36" i="9"/>
  <c r="X94" i="9"/>
  <c r="X6" i="9"/>
  <c r="X21" i="9"/>
  <c r="X99" i="9"/>
  <c r="X11" i="9"/>
  <c r="X88" i="9"/>
  <c r="X40" i="9"/>
  <c r="X27" i="9"/>
  <c r="X73" i="9"/>
  <c r="X57" i="9"/>
  <c r="X58" i="9"/>
  <c r="X33" i="9"/>
  <c r="X42" i="9"/>
  <c r="X60" i="9"/>
  <c r="X20" i="9"/>
  <c r="X46" i="9"/>
  <c r="X101" i="9"/>
  <c r="X93" i="9"/>
  <c r="X89" i="9"/>
  <c r="X8" i="9"/>
  <c r="X17" i="9"/>
  <c r="X31" i="9"/>
  <c r="X49" i="9"/>
  <c r="X35" i="9"/>
  <c r="X60" i="8"/>
  <c r="X45" i="8"/>
  <c r="X56" i="8"/>
  <c r="X62" i="8"/>
  <c r="X164" i="8"/>
  <c r="X64" i="8"/>
  <c r="X41" i="8"/>
  <c r="X75" i="8"/>
  <c r="X126" i="8"/>
  <c r="X51" i="8"/>
  <c r="X74" i="8"/>
  <c r="X232" i="8"/>
  <c r="X382" i="8"/>
  <c r="X42" i="8"/>
  <c r="X197" i="8"/>
  <c r="X241" i="8"/>
  <c r="X43" i="8"/>
  <c r="X48" i="8"/>
  <c r="X99" i="8"/>
  <c r="X96" i="8"/>
  <c r="X347" i="8"/>
  <c r="X186" i="8"/>
  <c r="X266" i="8"/>
  <c r="X39" i="8"/>
  <c r="X155" i="8"/>
  <c r="X128" i="8"/>
  <c r="X191" i="8"/>
  <c r="X80" i="8"/>
  <c r="X105" i="8"/>
  <c r="X101" i="8"/>
  <c r="X50" i="8"/>
  <c r="X13" i="8"/>
  <c r="X81" i="8"/>
  <c r="X102" i="8"/>
  <c r="X135" i="8"/>
  <c r="X47" i="8"/>
  <c r="X171" i="8"/>
  <c r="X172" i="8"/>
  <c r="X303" i="8"/>
  <c r="X124" i="8"/>
  <c r="X187" i="8"/>
  <c r="X249" i="8"/>
  <c r="X274" i="8"/>
  <c r="X173" i="8"/>
  <c r="X324" i="8"/>
  <c r="X83" i="8"/>
  <c r="X167" i="8"/>
  <c r="X305" i="8"/>
  <c r="X259" i="8"/>
  <c r="X130" i="8"/>
  <c r="X141" i="8"/>
  <c r="X478" i="8"/>
  <c r="X158" i="8"/>
  <c r="X133" i="8"/>
  <c r="X375" i="8"/>
  <c r="X467" i="8"/>
  <c r="X163" i="8"/>
  <c r="X156" i="8"/>
  <c r="X330" i="8"/>
  <c r="X125" i="8"/>
  <c r="X289" i="8"/>
  <c r="X451" i="8"/>
  <c r="X300" i="8"/>
  <c r="X443" i="8"/>
  <c r="X405" i="8"/>
  <c r="X152" i="8"/>
  <c r="X279" i="8"/>
  <c r="X228" i="8"/>
  <c r="X113" i="8"/>
  <c r="X339" i="8"/>
  <c r="X277" i="8"/>
  <c r="X253" i="8"/>
  <c r="X198" i="8"/>
  <c r="X71" i="8"/>
  <c r="X194" i="8"/>
  <c r="X63" i="8"/>
  <c r="X49" i="8"/>
  <c r="X78" i="8"/>
  <c r="X157" i="8"/>
  <c r="X116" i="8"/>
  <c r="X58" i="8"/>
  <c r="X82" i="8"/>
  <c r="X94" i="8"/>
  <c r="X268" i="8"/>
  <c r="X185" i="8"/>
  <c r="X287" i="8"/>
  <c r="X280" i="8"/>
  <c r="X252" i="8"/>
  <c r="X180" i="8"/>
  <c r="X320" i="8"/>
  <c r="X257" i="8"/>
  <c r="X176" i="8"/>
  <c r="X220" i="8"/>
  <c r="X250" i="8"/>
  <c r="X397" i="8"/>
  <c r="X340" i="8"/>
  <c r="X199" i="8"/>
  <c r="X217" i="8"/>
  <c r="X207" i="8"/>
  <c r="X334" i="8"/>
  <c r="X174" i="8"/>
  <c r="X110" i="8"/>
  <c r="X379" i="8"/>
  <c r="X335" i="8"/>
  <c r="X131" i="8"/>
  <c r="X170" i="8"/>
  <c r="X104" i="8"/>
  <c r="X196" i="8"/>
  <c r="X200" i="8"/>
  <c r="X151" i="8"/>
  <c r="X178" i="8"/>
  <c r="X201" i="8"/>
  <c r="X109" i="8"/>
  <c r="X202" i="8"/>
  <c r="X138" i="8"/>
  <c r="X136" i="8"/>
  <c r="X166" i="8"/>
  <c r="X315" i="8"/>
  <c r="X328" i="8"/>
  <c r="X372" i="8"/>
  <c r="X293" i="8"/>
  <c r="X298" i="8"/>
  <c r="X288" i="8"/>
  <c r="X316" i="8"/>
  <c r="X424" i="8"/>
  <c r="X248" i="8"/>
  <c r="X132" i="8"/>
  <c r="X35" i="8"/>
  <c r="X85" i="8"/>
  <c r="X77" i="8"/>
  <c r="X419" i="8"/>
  <c r="X307" i="8"/>
  <c r="X450" i="8"/>
  <c r="X219" i="8"/>
  <c r="X393" i="8"/>
  <c r="X377" i="8"/>
  <c r="X87" i="8"/>
  <c r="X121" i="8"/>
  <c r="X33" i="8"/>
  <c r="X357" i="8"/>
  <c r="X36" i="8"/>
  <c r="X54" i="8"/>
  <c r="X18" i="8"/>
  <c r="X28" i="8"/>
  <c r="X20" i="8"/>
  <c r="X25" i="8"/>
  <c r="X26" i="8"/>
  <c r="X27" i="8"/>
  <c r="X70" i="8"/>
  <c r="X53" i="8"/>
  <c r="X38" i="8"/>
  <c r="X44" i="8"/>
  <c r="X40" i="8"/>
  <c r="X67" i="8"/>
  <c r="X4" i="8"/>
  <c r="X3" i="8"/>
  <c r="X19" i="8"/>
  <c r="X103" i="8"/>
  <c r="X37" i="8"/>
  <c r="X17" i="8"/>
  <c r="X95" i="8"/>
  <c r="X23" i="8"/>
  <c r="X5" i="8"/>
  <c r="X10" i="8"/>
  <c r="X6" i="8"/>
  <c r="X9" i="8"/>
  <c r="X32" i="8"/>
  <c r="X16" i="8"/>
  <c r="X2" i="8"/>
  <c r="X55" i="8"/>
  <c r="X7" i="8"/>
  <c r="X73" i="8"/>
  <c r="X30" i="8"/>
  <c r="X8" i="8"/>
  <c r="X11" i="8"/>
  <c r="X21" i="8"/>
  <c r="X31" i="8"/>
  <c r="X22" i="8"/>
  <c r="X12" i="8"/>
  <c r="X14" i="8"/>
  <c r="X15" i="8"/>
  <c r="X57" i="8"/>
  <c r="X90" i="8"/>
  <c r="X106" i="8"/>
  <c r="X169" i="8"/>
  <c r="X336" i="8"/>
  <c r="X183" i="8"/>
  <c r="X484" i="8"/>
  <c r="X117" i="8"/>
  <c r="X89" i="8"/>
  <c r="X359" i="8"/>
  <c r="X206" i="8"/>
  <c r="X380" i="8"/>
  <c r="X304" i="8"/>
  <c r="X148" i="8"/>
  <c r="X92" i="8"/>
  <c r="X144" i="8"/>
  <c r="X205" i="8"/>
  <c r="X181" i="8"/>
  <c r="X223" i="8"/>
  <c r="X140" i="8"/>
  <c r="X422" i="8"/>
  <c r="X452" i="8"/>
  <c r="X471" i="8"/>
  <c r="X211" i="8"/>
  <c r="X459" i="8"/>
  <c r="X209" i="8"/>
  <c r="X427" i="8"/>
  <c r="X346" i="8"/>
  <c r="X413" i="8"/>
  <c r="X231" i="8"/>
  <c r="X343" i="8"/>
  <c r="X411" i="8"/>
  <c r="X466" i="8"/>
  <c r="X412" i="8"/>
  <c r="X437" i="8"/>
  <c r="X482" i="8"/>
  <c r="X488" i="8"/>
  <c r="X327" i="8"/>
  <c r="X390" i="8"/>
  <c r="X278" i="8"/>
  <c r="X344" i="8"/>
  <c r="X203" i="8"/>
  <c r="X188" i="8"/>
  <c r="X237" i="8"/>
  <c r="X240" i="8"/>
  <c r="X160" i="8"/>
  <c r="X331" i="8"/>
  <c r="X225" i="8"/>
  <c r="X154" i="8"/>
  <c r="X226" i="8"/>
  <c r="X184" i="8"/>
  <c r="X276" i="8"/>
  <c r="X341" i="8"/>
  <c r="X224" i="8"/>
  <c r="X234" i="8"/>
  <c r="X142" i="8"/>
  <c r="X297" i="8"/>
  <c r="X318" i="8"/>
  <c r="X59" i="8"/>
  <c r="X258" i="8"/>
  <c r="X275" i="8"/>
  <c r="X107" i="8"/>
  <c r="X352" i="8"/>
  <c r="X360" i="8"/>
  <c r="X374" i="8"/>
  <c r="X24" i="8"/>
  <c r="X400" i="8"/>
  <c r="X309" i="8"/>
  <c r="X283" i="8"/>
  <c r="X256" i="8"/>
  <c r="X149" i="8"/>
  <c r="X398" i="8"/>
  <c r="X260" i="8"/>
  <c r="X229" i="8"/>
  <c r="X337" i="8"/>
  <c r="X369" i="8"/>
  <c r="X247" i="8"/>
  <c r="X418" i="8"/>
  <c r="X399" i="8"/>
  <c r="X368" i="8"/>
  <c r="X321" i="8"/>
  <c r="X456" i="8"/>
  <c r="X463" i="8"/>
  <c r="X487" i="8"/>
  <c r="X376" i="8"/>
  <c r="X139" i="8"/>
  <c r="X458" i="8"/>
  <c r="X238" i="8"/>
  <c r="X310" i="8"/>
  <c r="X338" i="8"/>
  <c r="X366" i="8"/>
  <c r="X356" i="8"/>
  <c r="X76" i="8"/>
  <c r="X319" i="8"/>
  <c r="X270" i="8"/>
  <c r="X480" i="8"/>
  <c r="X282" i="8"/>
  <c r="X34" i="8"/>
  <c r="X269" i="8"/>
  <c r="X108" i="8"/>
  <c r="X392" i="8"/>
  <c r="X431" i="8"/>
  <c r="X284" i="8"/>
  <c r="X120" i="8"/>
  <c r="X465" i="8"/>
  <c r="X213" i="8"/>
  <c r="X216" i="8"/>
  <c r="X204" i="8"/>
  <c r="X93" i="8"/>
  <c r="X193" i="8"/>
  <c r="X353" i="8"/>
  <c r="X436" i="8"/>
  <c r="X326" i="8"/>
  <c r="X251" i="8"/>
  <c r="X354" i="8"/>
  <c r="X313" i="8"/>
  <c r="X322" i="8"/>
  <c r="X290" i="8"/>
  <c r="X485" i="8"/>
  <c r="X472" i="8"/>
  <c r="X469" i="8"/>
  <c r="X192" i="8"/>
  <c r="X383" i="8"/>
  <c r="X114" i="8"/>
  <c r="X433" i="8"/>
  <c r="X323" i="8"/>
  <c r="X301" i="8"/>
  <c r="X394" i="8"/>
  <c r="X355" i="8"/>
  <c r="X444" i="8"/>
  <c r="X391" i="8"/>
  <c r="X243" i="8"/>
  <c r="X432" i="8"/>
  <c r="X477" i="8"/>
  <c r="X434" i="8"/>
  <c r="X438" i="8"/>
  <c r="X483" i="8"/>
  <c r="X453" i="8"/>
  <c r="X454" i="8"/>
  <c r="X421" i="8"/>
  <c r="X481" i="8"/>
  <c r="X417" i="8"/>
  <c r="X396" i="8"/>
  <c r="X384" i="8"/>
  <c r="X358" i="8"/>
  <c r="X442" i="8"/>
  <c r="X215" i="8"/>
  <c r="X445" i="8"/>
  <c r="X460" i="8"/>
  <c r="X263" i="8"/>
  <c r="X351" i="8"/>
  <c r="X395" i="8"/>
  <c r="X476" i="8"/>
  <c r="X420" i="8"/>
  <c r="X242" i="8"/>
  <c r="X311" i="8"/>
  <c r="X255" i="8"/>
  <c r="X261" i="8"/>
  <c r="X175" i="8"/>
  <c r="X429" i="8"/>
  <c r="X402" i="8"/>
  <c r="X403" i="8"/>
  <c r="X29" i="8"/>
  <c r="X227" i="8"/>
  <c r="X308" i="8"/>
  <c r="X244" i="8"/>
  <c r="X292" i="8"/>
  <c r="X350" i="8"/>
  <c r="X177" i="8"/>
  <c r="X387" i="8"/>
  <c r="X314" i="8"/>
  <c r="X457" i="8"/>
  <c r="X414" i="8"/>
  <c r="X441" i="8"/>
  <c r="X464" i="8"/>
  <c r="X446" i="8"/>
  <c r="X161" i="8"/>
  <c r="X363" i="8"/>
  <c r="X137" i="8"/>
  <c r="X317" i="8"/>
  <c r="X302" i="8"/>
  <c r="X150" i="8"/>
  <c r="X461" i="8"/>
  <c r="X119" i="8"/>
  <c r="X182" i="8"/>
  <c r="X245" i="8"/>
  <c r="X410" i="8"/>
  <c r="X325" i="8"/>
  <c r="X430" i="8"/>
  <c r="X262" i="8"/>
  <c r="X272" i="8"/>
  <c r="X415" i="8"/>
  <c r="X364" i="8"/>
  <c r="X208" i="8"/>
  <c r="X46" i="8"/>
  <c r="X295" i="8"/>
  <c r="X218" i="8"/>
  <c r="X129" i="8"/>
  <c r="X285" i="8"/>
  <c r="X195" i="8"/>
  <c r="X146" i="8"/>
  <c r="X246" i="8"/>
  <c r="X286" i="8"/>
  <c r="X134" i="8"/>
  <c r="X473" i="8"/>
  <c r="X190" i="8"/>
  <c r="X470" i="8"/>
  <c r="X91" i="8"/>
  <c r="X230" i="8"/>
  <c r="X370" i="8"/>
  <c r="X143" i="8"/>
  <c r="X235" i="8"/>
  <c r="X221" i="8"/>
  <c r="X449" i="8"/>
  <c r="X426" i="8"/>
  <c r="X435" i="8"/>
  <c r="X447" i="8"/>
  <c r="X348" i="8"/>
  <c r="X281" i="8"/>
  <c r="X428" i="8"/>
  <c r="X69" i="8"/>
  <c r="X332" i="8"/>
  <c r="X299" i="8"/>
  <c r="X475" i="8"/>
  <c r="X236" i="8"/>
  <c r="X222" i="8"/>
  <c r="X98" i="8"/>
  <c r="X425" i="8"/>
  <c r="X329" i="8"/>
  <c r="X153" i="8"/>
  <c r="X84" i="8"/>
  <c r="X294" i="8"/>
  <c r="X214" i="8"/>
  <c r="X401" i="8"/>
  <c r="X389" i="8"/>
  <c r="X127" i="8"/>
  <c r="X162" i="8"/>
  <c r="X423" i="8"/>
  <c r="X267" i="8"/>
  <c r="X409" i="8"/>
  <c r="X342" i="8"/>
  <c r="X468" i="8"/>
  <c r="X296" i="8"/>
  <c r="X365" i="8"/>
  <c r="X233" i="8"/>
  <c r="X88" i="8"/>
  <c r="X439" i="8"/>
  <c r="X254" i="8"/>
  <c r="X373" i="8"/>
  <c r="X345" i="8"/>
  <c r="X265" i="8"/>
  <c r="X406" i="8"/>
  <c r="X371" i="8"/>
  <c r="X474" i="8"/>
  <c r="X179" i="8"/>
  <c r="X362" i="8"/>
  <c r="X381" i="8"/>
  <c r="X386" i="8"/>
  <c r="X271" i="8"/>
  <c r="X123" i="8"/>
  <c r="X159" i="8"/>
  <c r="X385" i="8"/>
  <c r="X264" i="8"/>
  <c r="X312" i="8"/>
  <c r="X147" i="8"/>
  <c r="X291" i="8"/>
  <c r="X210" i="8"/>
  <c r="X440" i="8"/>
  <c r="X448" i="8"/>
  <c r="X189" i="8"/>
  <c r="X378" i="8"/>
  <c r="X273" i="8"/>
  <c r="X165" i="8"/>
  <c r="X388" i="8"/>
  <c r="X407" i="8"/>
  <c r="X462" i="8"/>
  <c r="X455" i="8"/>
  <c r="X212" i="8"/>
  <c r="X239" i="8"/>
  <c r="X486" i="8"/>
  <c r="X408" i="8"/>
  <c r="X479" i="8"/>
  <c r="X349" i="8"/>
  <c r="X416" i="8"/>
  <c r="X306" i="8"/>
  <c r="X118" i="8"/>
  <c r="X168" i="8"/>
  <c r="X404" i="8"/>
  <c r="X361" i="8"/>
  <c r="X333" i="8"/>
  <c r="X86" i="8"/>
  <c r="X367" i="8"/>
  <c r="X111" i="8"/>
  <c r="X112" i="8"/>
  <c r="X122" i="8"/>
  <c r="X61" i="8"/>
  <c r="X115" i="8"/>
  <c r="X97" i="8"/>
  <c r="X72" i="8"/>
  <c r="X68" i="8"/>
  <c r="X100" i="8"/>
  <c r="X145" i="8"/>
  <c r="X79" i="8"/>
  <c r="X65" i="8"/>
  <c r="X52" i="8"/>
  <c r="X66" i="8"/>
  <c r="Y109" i="2"/>
  <c r="Y2" i="2"/>
  <c r="Y39" i="2"/>
  <c r="Y52" i="2"/>
  <c r="Y104" i="2"/>
  <c r="Y9" i="2"/>
  <c r="Y80" i="2"/>
  <c r="Y35" i="2"/>
  <c r="Y88" i="2"/>
  <c r="Y56" i="2"/>
  <c r="Y62" i="2"/>
  <c r="Y27" i="2"/>
  <c r="Y99" i="2"/>
  <c r="Y77" i="2"/>
  <c r="Y4" i="2"/>
  <c r="Y16" i="2"/>
  <c r="Y89" i="2"/>
  <c r="Y60" i="2"/>
  <c r="Y51" i="2"/>
  <c r="Y43" i="2"/>
  <c r="Y31" i="2"/>
  <c r="Y78" i="2"/>
  <c r="Y38" i="2"/>
  <c r="Y111" i="2"/>
  <c r="Y86" i="2"/>
  <c r="Y110" i="2"/>
  <c r="Y18" i="2"/>
  <c r="Y112" i="2"/>
  <c r="Y49" i="2"/>
  <c r="Y41" i="2"/>
  <c r="Y6" i="2"/>
  <c r="Y84" i="2"/>
  <c r="Y15" i="2"/>
  <c r="Y106" i="2"/>
  <c r="Y22" i="2"/>
  <c r="Y90" i="2"/>
  <c r="Y74" i="2"/>
  <c r="Y107" i="2"/>
  <c r="Y72" i="2"/>
  <c r="Y19" i="2"/>
  <c r="Y66" i="2"/>
  <c r="Y81" i="2"/>
  <c r="Y45" i="2"/>
  <c r="Y63" i="2"/>
  <c r="Y58" i="2"/>
  <c r="Y57" i="2"/>
  <c r="Y5" i="2"/>
  <c r="Y67" i="2"/>
  <c r="Y79" i="2"/>
  <c r="Y47" i="2"/>
  <c r="Y103" i="2"/>
  <c r="Y100" i="2"/>
  <c r="Y96" i="2"/>
  <c r="Y102" i="2"/>
  <c r="Y97" i="2"/>
  <c r="Y61" i="2"/>
  <c r="Y34" i="2"/>
  <c r="Y95" i="2"/>
  <c r="Y36" i="2"/>
  <c r="Y55" i="2"/>
  <c r="Y108" i="2"/>
  <c r="Y87" i="2"/>
  <c r="Y75" i="2"/>
  <c r="Y59" i="2"/>
  <c r="Y13" i="2"/>
  <c r="Y40" i="2"/>
  <c r="Y20" i="2"/>
  <c r="Y101" i="2"/>
  <c r="Y71" i="2"/>
  <c r="Y92" i="2"/>
  <c r="Y26" i="2"/>
  <c r="Y105" i="2"/>
  <c r="Y37" i="2"/>
  <c r="Y50" i="2"/>
  <c r="Y98" i="2"/>
  <c r="Y69" i="2"/>
  <c r="Y30" i="2"/>
  <c r="Y48" i="2"/>
  <c r="Y33" i="2"/>
  <c r="Y68" i="2"/>
  <c r="Y17" i="2"/>
  <c r="Y94" i="2"/>
  <c r="Y76" i="2"/>
  <c r="Y42" i="2"/>
  <c r="Y91" i="2"/>
  <c r="Y64" i="2"/>
  <c r="Y32" i="2"/>
  <c r="Y8" i="2"/>
  <c r="Y73" i="2"/>
  <c r="Y23" i="2"/>
  <c r="Y44" i="2"/>
  <c r="Y25" i="2"/>
  <c r="Y29" i="2"/>
  <c r="Y11" i="2"/>
  <c r="Y85" i="2"/>
  <c r="Y12" i="2"/>
  <c r="Y28" i="2"/>
  <c r="Y65" i="2"/>
  <c r="Y70" i="2"/>
  <c r="Y54" i="2"/>
  <c r="Y21" i="2"/>
  <c r="Y83" i="2"/>
  <c r="Y82" i="2"/>
  <c r="Y10" i="2"/>
  <c r="Y24" i="2"/>
  <c r="Y93" i="2"/>
  <c r="Y53" i="2"/>
  <c r="Y46" i="2"/>
  <c r="Y14" i="2"/>
  <c r="Y7" i="2"/>
  <c r="Y3" i="2"/>
  <c r="Y7" i="6"/>
  <c r="Y6" i="6"/>
  <c r="Y2" i="6"/>
  <c r="Y21" i="6"/>
  <c r="Y29" i="6"/>
  <c r="Y23" i="6"/>
  <c r="Y9" i="6"/>
  <c r="Y25" i="6"/>
  <c r="Y22" i="6"/>
  <c r="Y5" i="6"/>
  <c r="Y8" i="6"/>
  <c r="Y13" i="6"/>
  <c r="Y4" i="6"/>
  <c r="Y19" i="6"/>
  <c r="Y16" i="6"/>
  <c r="Y30" i="6"/>
  <c r="Y17" i="6"/>
  <c r="Y11" i="6"/>
  <c r="Y28" i="6"/>
  <c r="Y14" i="6"/>
  <c r="Y3" i="6"/>
  <c r="Y15" i="6"/>
  <c r="Y20" i="6"/>
  <c r="Y10" i="6"/>
  <c r="Y27" i="6"/>
  <c r="Y18" i="6"/>
  <c r="Y24" i="6"/>
  <c r="Y26" i="6"/>
  <c r="Y12" i="6"/>
  <c r="X59" i="4"/>
  <c r="X48" i="4"/>
  <c r="X52" i="4"/>
  <c r="X46" i="4"/>
  <c r="X24" i="4"/>
  <c r="X4" i="4"/>
  <c r="X64" i="4"/>
  <c r="X62" i="4"/>
  <c r="X60" i="4"/>
  <c r="X7" i="4"/>
  <c r="X22" i="4"/>
  <c r="X39" i="4"/>
  <c r="X49" i="4"/>
  <c r="X67" i="4"/>
  <c r="X20" i="4"/>
  <c r="X56" i="4"/>
  <c r="X36" i="4"/>
  <c r="X5" i="4"/>
  <c r="X50" i="4"/>
  <c r="X32" i="4"/>
  <c r="X43" i="4"/>
  <c r="X33" i="4"/>
  <c r="X27" i="4"/>
  <c r="X14" i="4"/>
  <c r="X18" i="4"/>
  <c r="X58" i="4"/>
  <c r="X40" i="4"/>
  <c r="X6" i="4"/>
  <c r="X25" i="4"/>
  <c r="X26" i="4"/>
  <c r="X13" i="4"/>
  <c r="X23" i="4"/>
  <c r="X16" i="4"/>
  <c r="X57" i="4"/>
  <c r="X44" i="4"/>
  <c r="X3" i="4"/>
  <c r="X54" i="4"/>
  <c r="X69" i="4"/>
  <c r="X63" i="4"/>
  <c r="X45" i="4"/>
  <c r="X28" i="4"/>
  <c r="X17" i="4"/>
  <c r="X15" i="4"/>
  <c r="X34" i="4"/>
  <c r="X51" i="4"/>
  <c r="X11" i="4"/>
  <c r="X10" i="4"/>
  <c r="X72" i="4"/>
  <c r="X65" i="4"/>
  <c r="X12" i="4"/>
  <c r="X2" i="4"/>
  <c r="X9" i="4"/>
  <c r="X71" i="4"/>
  <c r="X8" i="4"/>
  <c r="X31" i="4"/>
  <c r="X55" i="4"/>
  <c r="X30" i="4"/>
  <c r="X41" i="4"/>
  <c r="X68" i="4"/>
  <c r="X21" i="4"/>
  <c r="X19" i="4"/>
  <c r="X66" i="4"/>
  <c r="X53" i="4"/>
  <c r="X70" i="4"/>
  <c r="X38" i="4"/>
  <c r="X29" i="4"/>
  <c r="X35" i="4"/>
  <c r="X42" i="4"/>
  <c r="X61" i="4"/>
  <c r="X47" i="4"/>
  <c r="X37" i="4"/>
</calcChain>
</file>

<file path=xl/sharedStrings.xml><?xml version="1.0" encoding="utf-8"?>
<sst xmlns="http://schemas.openxmlformats.org/spreadsheetml/2006/main" count="9764" uniqueCount="3156">
  <si>
    <t>URI de la canción</t>
  </si>
  <si>
    <t>Nombre de la canción</t>
  </si>
  <si>
    <t>URI(s) del artista</t>
  </si>
  <si>
    <t>Nombre(s) del artista</t>
  </si>
  <si>
    <t>URI del álbum</t>
  </si>
  <si>
    <t>Nombre del álbum</t>
  </si>
  <si>
    <t>URI(s) del artista del álbum</t>
  </si>
  <si>
    <t>Nombre(s) del artista del álbum</t>
  </si>
  <si>
    <t>Fecha de lanzamiento del álbum</t>
  </si>
  <si>
    <t>URL de la imagen del álbum</t>
  </si>
  <si>
    <t>Número de disco</t>
  </si>
  <si>
    <t>Número de la canción</t>
  </si>
  <si>
    <t>Duración de la canción (ms)</t>
  </si>
  <si>
    <t>URL de vista previa de la canción</t>
  </si>
  <si>
    <t>Explícito</t>
  </si>
  <si>
    <t>Popularidad</t>
  </si>
  <si>
    <t>ISRC</t>
  </si>
  <si>
    <t>Añadido por</t>
  </si>
  <si>
    <t>Añadido en</t>
  </si>
  <si>
    <t>spotify:track:0UJuCMaUwkG0kDAV27vWR2</t>
  </si>
  <si>
    <t>Andante, Andante</t>
  </si>
  <si>
    <t>spotify:artist:0LcJLqbBmaGUft1e9Mm8HV</t>
  </si>
  <si>
    <t>ABBA</t>
  </si>
  <si>
    <t>spotify:album:1nVUhbpkGwlTKxSIF6UJyM</t>
  </si>
  <si>
    <t>Super Trouper</t>
  </si>
  <si>
    <t>https://i.scdn.co/image/ab67616d0000b273226c848268e693f3812e7e69</t>
  </si>
  <si>
    <t>https://p.scdn.co/mp3-preview/3151a540add68197453d82486b7303941db7e124?cid=9950ac751e34487dbbe027c4fd7f8e99</t>
  </si>
  <si>
    <t>SEAYD8001040</t>
  </si>
  <si>
    <t>spotify:user:mcastet</t>
  </si>
  <si>
    <t>2017-06-16T20:18:19Z</t>
  </si>
  <si>
    <t>spotify:track:4ezQNclWJhzDmqYlv9qNIj</t>
  </si>
  <si>
    <t>Angel Eyes</t>
  </si>
  <si>
    <t>spotify:album:366R23DbfxqjZo6AUBrQjv</t>
  </si>
  <si>
    <t>Voulez-Vous</t>
  </si>
  <si>
    <t>https://i.scdn.co/image/ab67616d0000b2731da6e1da33a17f14599641d5</t>
  </si>
  <si>
    <t>https://p.scdn.co/mp3-preview/df743482a82573f3c13c632f30e04373dab7df8e?cid=9950ac751e34487dbbe027c4fd7f8e99</t>
  </si>
  <si>
    <t>SEAYD7901040</t>
  </si>
  <si>
    <t>2017-06-16T20:18:52Z</t>
  </si>
  <si>
    <t>spotify:track:0yUuFRkVsQ9PnTp2Ni5xVL</t>
  </si>
  <si>
    <t>Another Town, Another Train</t>
  </si>
  <si>
    <t>spotify:album:1IfqW9mCyH8l8uh8dz5R5v</t>
  </si>
  <si>
    <t>Ring Ring</t>
  </si>
  <si>
    <t>https://i.scdn.co/image/ab67616d0000b273cb4998105cfac34be700fdf9</t>
  </si>
  <si>
    <t>https://p.scdn.co/mp3-preview/be07a21986d73b25ded5828a6ed7f1904c3c2484?cid=9950ac751e34487dbbe027c4fd7f8e99</t>
  </si>
  <si>
    <t>SEAYD7301020</t>
  </si>
  <si>
    <t>2017-06-16T20:19:11Z</t>
  </si>
  <si>
    <t>spotify:track:30a68RyhjUjCxLf6JehuYR</t>
  </si>
  <si>
    <t>Arrival</t>
  </si>
  <si>
    <t>spotify:album:79ZX48114T8NH36MnOTtl7</t>
  </si>
  <si>
    <t>https://i.scdn.co/image/ab67616d0000b2739aa209383c254c9e23e7f909</t>
  </si>
  <si>
    <t>https://p.scdn.co/mp3-preview/6b26f86992d0ac755674cf2922064d7576cf7d8b?cid=9950ac751e34487dbbe027c4fd7f8e99</t>
  </si>
  <si>
    <t>SEAYD7601100</t>
  </si>
  <si>
    <t>2017-06-16T20:19:40Z</t>
  </si>
  <si>
    <t>spotify:track:1K6YVvlrHhYzhYQMK80cCS</t>
  </si>
  <si>
    <t>As Good As New</t>
  </si>
  <si>
    <t>https://p.scdn.co/mp3-preview/374024cb762e3abe5f75fcb88510dc63878c6064?cid=9950ac751e34487dbbe027c4fd7f8e99</t>
  </si>
  <si>
    <t>SEAYD7901010</t>
  </si>
  <si>
    <t>2017-06-16T20:20:51Z</t>
  </si>
  <si>
    <t>spotify:track:4cUlsJa5fLvsSnByfE2Pcp</t>
  </si>
  <si>
    <t>Bang-A-Boomerang</t>
  </si>
  <si>
    <t>spotify:album:5zT1JLIj9E57p3e1rFm9Uq</t>
  </si>
  <si>
    <t>Abba</t>
  </si>
  <si>
    <t>https://i.scdn.co/image/ab67616d0000b27379e86d08eb947241b3a9247c</t>
  </si>
  <si>
    <t>https://p.scdn.co/mp3-preview/92ecd88c5b5bf7b287054fa2c6b2ba4eb6b99faa?cid=9950ac751e34487dbbe027c4fd7f8e99</t>
  </si>
  <si>
    <t>SEAYD7501060</t>
  </si>
  <si>
    <t>2017-06-16T20:21:14Z</t>
  </si>
  <si>
    <t>spotify:track:4dmSIn2DxtfX1rySnUDamj</t>
  </si>
  <si>
    <t>Bumblebee</t>
  </si>
  <si>
    <t>spotify:album:0uUtGVj0y9FjfKful7cABY</t>
  </si>
  <si>
    <t>Voyage</t>
  </si>
  <si>
    <t>https://i.scdn.co/image/ab67616d0000b273225d9c1b06ca69aec9b08381</t>
  </si>
  <si>
    <t>https://p.scdn.co/mp3-preview/e30762659b0d11847267bde80202efc8b09fc5bb?cid=9950ac751e34487dbbe027c4fd7f8e99</t>
  </si>
  <si>
    <t>SE6XG2100108</t>
  </si>
  <si>
    <t>2021-11-04T23:03:45Z</t>
  </si>
  <si>
    <t>spotify:track:19Gf68A2MZPr6fYlxLhmU7</t>
  </si>
  <si>
    <t>Cassandra</t>
  </si>
  <si>
    <t>spotify:album:0lXoZDB0yfxncR0cyrWDmf</t>
  </si>
  <si>
    <t>The Visitors</t>
  </si>
  <si>
    <t>https://i.scdn.co/image/ab67616d0000b27373ffcfc0a6c49a606af9e1c2</t>
  </si>
  <si>
    <t>https://p.scdn.co/mp3-preview/ac4bbfe5e32adabe8e3c6c4c394b77876102848d?cid=9950ac751e34487dbbe027c4fd7f8e99</t>
  </si>
  <si>
    <t>SEAYD8208010</t>
  </si>
  <si>
    <t>2017-06-16T20:21:26Z</t>
  </si>
  <si>
    <t>spotify:track:5j7T9ThNlDKXxTMX2pGcns</t>
  </si>
  <si>
    <t>Chiquitita</t>
  </si>
  <si>
    <t>https://p.scdn.co/mp3-preview/4bcd305c73b4f060989624769b1b3c9cd4223eb6?cid=9950ac751e34487dbbe027c4fd7f8e99</t>
  </si>
  <si>
    <t>SEAYD7901080</t>
  </si>
  <si>
    <t>2017-06-16T20:21:46Z</t>
  </si>
  <si>
    <t>spotify:track:7lKI8neNl1qgxgp4s0ctiV</t>
  </si>
  <si>
    <t>Crazy World</t>
  </si>
  <si>
    <t>https://p.scdn.co/mp3-preview/2750e33c4b189ee82f4b7a7dfa28da6ed77ae152?cid=9950ac751e34487dbbe027c4fd7f8e99</t>
  </si>
  <si>
    <t>SEAYD7601120</t>
  </si>
  <si>
    <t>2017-06-16T20:22:15Z</t>
  </si>
  <si>
    <t>spotify:track:5G8l4JNjNOnji5Ez9bCwMa</t>
  </si>
  <si>
    <t>Dance (While The Music Still Goes On)</t>
  </si>
  <si>
    <t>spotify:album:6z64yW1QS3cspLZMJjdqjG</t>
  </si>
  <si>
    <t>Waterloo (Deluxe Edition)</t>
  </si>
  <si>
    <t>https://i.scdn.co/image/ab67616d0000b27369a4b8cd2c913de57733fad6</t>
  </si>
  <si>
    <t>https://p.scdn.co/mp3-preview/c218aae3723ab3b5bfe85c7c0e3f9b9826cda0ea?cid=9950ac751e34487dbbe027c4fd7f8e99</t>
  </si>
  <si>
    <t>SEAYD7401060</t>
  </si>
  <si>
    <t>2017-06-16T20:22:30Z</t>
  </si>
  <si>
    <t>spotify:track:01iyCAUm8EvOFqVWYJ3dVX</t>
  </si>
  <si>
    <t>Dancing Queen</t>
  </si>
  <si>
    <t>https://p.scdn.co/mp3-preview/1116076e3d1538852d6605ada1fd7130c8fc75a5?cid=9950ac751e34487dbbe027c4fd7f8e99</t>
  </si>
  <si>
    <t>SEAYD7601020</t>
  </si>
  <si>
    <t>2017-06-16T20:22:45Z</t>
  </si>
  <si>
    <t>spotify:track:63QPJDVVmyZnZCeNLOevGc</t>
  </si>
  <si>
    <t>Disillusion</t>
  </si>
  <si>
    <t>https://p.scdn.co/mp3-preview/342a5a43ce76fe3d6353c9e9f2d631c324f1abf4?cid=9950ac751e34487dbbe027c4fd7f8e99</t>
  </si>
  <si>
    <t>SEAYD7301030</t>
  </si>
  <si>
    <t>2017-06-16T20:22:59Z</t>
  </si>
  <si>
    <t>spotify:track:2VsVI2mOkZ5s0eEA9MQLN4</t>
  </si>
  <si>
    <t>Does Your Mother Know</t>
  </si>
  <si>
    <t>https://p.scdn.co/mp3-preview/29f2065cc1fae5533c2b0e441d73d3b5af918162?cid=9950ac751e34487dbbe027c4fd7f8e99</t>
  </si>
  <si>
    <t>SEAYD7901060</t>
  </si>
  <si>
    <t>2017-06-16T20:23:14Z</t>
  </si>
  <si>
    <t>spotify:track:2AHnmlkyZbnxqSA66B7jK3</t>
  </si>
  <si>
    <t>Don't Shut Me Down</t>
  </si>
  <si>
    <t>spotify:album:02hUNciNYPRn4Fk5tY4toP</t>
  </si>
  <si>
    <t>I Still Have Faith In You / Don't Shut Me Down</t>
  </si>
  <si>
    <t>https://i.scdn.co/image/ab67616d0000b27323533fedac2927315c55d34b</t>
  </si>
  <si>
    <t>https://p.scdn.co/mp3-preview/99755b6143a116f56b4769e4c2f0086edbb9cb2f?cid=9950ac751e34487dbbe027c4fd7f8e99</t>
  </si>
  <si>
    <t>SE6XG2100104</t>
  </si>
  <si>
    <t>2021-09-03T07:29:48Z</t>
  </si>
  <si>
    <t>spotify:track:4yJKVscBjaenEWE0rMYNX4</t>
  </si>
  <si>
    <t>Dream World</t>
  </si>
  <si>
    <t>spotify:album:3fG66EBBPGC0yBhpXQs8l8</t>
  </si>
  <si>
    <t>Thank You For The Music</t>
  </si>
  <si>
    <t>https://i.scdn.co/image/ab67616d0000b2735f96e866b646da41248009d0</t>
  </si>
  <si>
    <t>https://p.scdn.co/mp3-preview/993170456f0a52b4ea8df5f406610b1b76ab35e2?cid=9950ac751e34487dbbe027c4fd7f8e99</t>
  </si>
  <si>
    <t>SEAYD9413020</t>
  </si>
  <si>
    <t>2024-01-05T10:57:09Z</t>
  </si>
  <si>
    <t>spotify:track:7Ev6oE1PGImJAQeNkXiNFU</t>
  </si>
  <si>
    <t>Dum Dum Diddle</t>
  </si>
  <si>
    <t>https://p.scdn.co/mp3-preview/77a5cfc927f466b2943ae0355b2e5f62582b657d?cid=9950ac751e34487dbbe027c4fd7f8e99</t>
  </si>
  <si>
    <t>SEAYD7601040</t>
  </si>
  <si>
    <t>2017-06-16T20:23:25Z</t>
  </si>
  <si>
    <t>spotify:track:30OAOWY18H9bHl5BC78vTE</t>
  </si>
  <si>
    <t>Eagle - Short Version</t>
  </si>
  <si>
    <t>spotify:album:00GMnZ71KyvmEnZfqcsFP4</t>
  </si>
  <si>
    <t>Abba Gold Anniversary Edition</t>
  </si>
  <si>
    <t>https://i.scdn.co/image/ab67616d0000b2735893ae3de02b83786469af35</t>
  </si>
  <si>
    <t>https://p.scdn.co/mp3-preview/e543c9793adb63a822ddcff342ad2d9bfb84605c?cid=9950ac751e34487dbbe027c4fd7f8e99</t>
  </si>
  <si>
    <t>SEAYD7702010</t>
  </si>
  <si>
    <t>2017-06-16T20:23:51Z</t>
  </si>
  <si>
    <t>spotify:track:1OvYyu6DkLZ1mlkheGNcdU</t>
  </si>
  <si>
    <t>Elaine</t>
  </si>
  <si>
    <t>https://p.scdn.co/mp3-preview/4f777e036da1d7c1271c39d296d27fc23dcedafa?cid=9950ac751e34487dbbe027c4fd7f8e99</t>
  </si>
  <si>
    <t>SEAYD8001110</t>
  </si>
  <si>
    <t>2017-07-02T19:17:52Z</t>
  </si>
  <si>
    <t>spotify:track:6zeWfgymg7GMKRaKbpi0PX</t>
  </si>
  <si>
    <t>Fernando</t>
  </si>
  <si>
    <t>https://p.scdn.co/mp3-preview/403a642e6431f0540aa0afdc28736cda36858a2b?cid=9950ac751e34487dbbe027c4fd7f8e99</t>
  </si>
  <si>
    <t>SEAYD7602070</t>
  </si>
  <si>
    <t>2017-06-16T20:24:00Z</t>
  </si>
  <si>
    <t>spotify:track:0mp4YjQgmzO6OLIKPkuX2R</t>
  </si>
  <si>
    <t>From A Twinkling Star To A Passing Angel - Demo Medley</t>
  </si>
  <si>
    <t>spotify:album:5sz84Oa5PGE0uSMcHTe6TD</t>
  </si>
  <si>
    <t>The Visitors (Deluxe Edition)</t>
  </si>
  <si>
    <t>https://i.scdn.co/image/ab67616d0000b2735232991c22bfdf5c8ad5d694</t>
  </si>
  <si>
    <t>https://p.scdn.co/mp3-preview/bbbf74be85e46418bea4e84ae9bd9135aae9d148?cid=9950ac751e34487dbbe027c4fd7f8e99</t>
  </si>
  <si>
    <t>SEUM71200350</t>
  </si>
  <si>
    <t>2017-06-16T20:24:34Z</t>
  </si>
  <si>
    <t>spotify:track:7r5bS08R8d0jZuDZutVeHQ</t>
  </si>
  <si>
    <t>Gimme! Gimme! Gimme! (A Man After Midnight)</t>
  </si>
  <si>
    <t>https://p.scdn.co/mp3-preview/02603b1ac0f95d780cdda0f09ed9c19cdb53089f?cid=9950ac751e34487dbbe027c4fd7f8e99</t>
  </si>
  <si>
    <t>SEAYD7901120</t>
  </si>
  <si>
    <t>2017-06-16T20:25:09Z</t>
  </si>
  <si>
    <t>spotify:track:0yVYDQy7hT1rJd2tNDqUAb</t>
  </si>
  <si>
    <t>Gonna Sing You My Love Song</t>
  </si>
  <si>
    <t>https://p.scdn.co/mp3-preview/9049527cc9c3f4761841d070627cde07a97e7e3b?cid=9950ac751e34487dbbe027c4fd7f8e99</t>
  </si>
  <si>
    <t>SEAYD7401100</t>
  </si>
  <si>
    <t>2017-06-16T20:25:24Z</t>
  </si>
  <si>
    <t>spotify:track:3yBOe8roOX1Y1ZI8v0Gt4P</t>
  </si>
  <si>
    <t>Happy Hawaii</t>
  </si>
  <si>
    <t>https://p.scdn.co/mp3-preview/89404c5461e759fbe095f6ee7cf23bc6e0beb153?cid=9950ac751e34487dbbe027c4fd7f8e99</t>
  </si>
  <si>
    <t>SEAYD7704010</t>
  </si>
  <si>
    <t>2017-07-02T19:18:33Z</t>
  </si>
  <si>
    <t>spotify:track:4oUfwAQJZGPufJHHzUNByB</t>
  </si>
  <si>
    <t>Happy New Year</t>
  </si>
  <si>
    <t>https://p.scdn.co/mp3-preview/b549f99e204d6226981bf55ea851d3db53a22c77?cid=9950ac751e34487dbbe027c4fd7f8e99</t>
  </si>
  <si>
    <t>SEAYD8001060</t>
  </si>
  <si>
    <t>2017-06-16T20:25:42Z</t>
  </si>
  <si>
    <t>spotify:track:7ywGwZO5kuJQaNRlnn8i7y</t>
  </si>
  <si>
    <t>Hasta Manana</t>
  </si>
  <si>
    <t>spotify:album:5JGTMU2ovYCxC6nfJbft8W</t>
  </si>
  <si>
    <t>Waterloo</t>
  </si>
  <si>
    <t>https://i.scdn.co/image/ab67616d0000b2738043272f715511e3dd42efdd</t>
  </si>
  <si>
    <t>https://p.scdn.co/mp3-preview/763adf0e42e7e848b6f67ce8111b37a79f9cee4d?cid=9950ac751e34487dbbe027c4fd7f8e99</t>
  </si>
  <si>
    <t>SEAYD7423160</t>
  </si>
  <si>
    <t>2017-06-16T20:25:59Z</t>
  </si>
  <si>
    <t>spotify:track:0FV07HnPvalG08zR16cHj7</t>
  </si>
  <si>
    <t>He Is Your Brother</t>
  </si>
  <si>
    <t>spotify:album:3QUUDduYhYg1eOicdQ53wh</t>
  </si>
  <si>
    <t>The Essential Collection</t>
  </si>
  <si>
    <t>https://i.scdn.co/image/ab67616d0000b273ded1be35efdfd55bf35df1fa</t>
  </si>
  <si>
    <t>https://p.scdn.co/mp3-preview/729406bd48f4469c980992d672d469f4cd7b4a34?cid=9950ac751e34487dbbe027c4fd7f8e99</t>
  </si>
  <si>
    <t>SEAYD7301090</t>
  </si>
  <si>
    <t>2017-06-16T20:27:32Z</t>
  </si>
  <si>
    <t>spotify:track:4pUGIy32b8UIlowpR1XfPd</t>
  </si>
  <si>
    <t>Head Over Heels</t>
  </si>
  <si>
    <t>https://p.scdn.co/mp3-preview/e463e721d6b9a9965138a632eae42d9a28a5b1eb?cid=9950ac751e34487dbbe027c4fd7f8e99</t>
  </si>
  <si>
    <t>SEAYD8102020</t>
  </si>
  <si>
    <t>2017-06-16T20:28:28Z</t>
  </si>
  <si>
    <t>spotify:track:3ZD6yWKBTI6U9mHEFw6UMp</t>
  </si>
  <si>
    <t>Hey, Hey Helen</t>
  </si>
  <si>
    <t>https://p.scdn.co/mp3-preview/d888e405e4f32cc04744d8b9d2628641ac4f2356?cid=9950ac751e34487dbbe027c4fd7f8e99</t>
  </si>
  <si>
    <t>SEAYD7501020</t>
  </si>
  <si>
    <t>2017-06-16T20:28:43Z</t>
  </si>
  <si>
    <t>spotify:track:4vcclfPYyWZsFvFJWUBC2o</t>
  </si>
  <si>
    <t>Hole In Your Soul</t>
  </si>
  <si>
    <t>spotify:album:5rHIYv9tgmZjvvMOMhho2x</t>
  </si>
  <si>
    <t>The Album</t>
  </si>
  <si>
    <t>https://i.scdn.co/image/ab67616d0000b2731a52c421e2fbf01d5175e48e</t>
  </si>
  <si>
    <t>https://p.scdn.co/mp3-preview/14d3114464bcc2aa043258e8522cc2e21d9f41a7?cid=9950ac751e34487dbbe027c4fd7f8e99</t>
  </si>
  <si>
    <t>SEAYD7702060</t>
  </si>
  <si>
    <t>2017-06-16T20:28:59Z</t>
  </si>
  <si>
    <t>spotify:track:4S27bP24hOfhT9JmP19Rdo</t>
  </si>
  <si>
    <t>Honey, Honey</t>
  </si>
  <si>
    <t>https://p.scdn.co/mp3-preview/42f2312782317a34cd6cc9ae5c7c14920432875f?cid=9950ac751e34487dbbe027c4fd7f8e99</t>
  </si>
  <si>
    <t>SEAYD7423170</t>
  </si>
  <si>
    <t>2017-06-16T20:29:11Z</t>
  </si>
  <si>
    <t>spotify:track:2tmWQIoUc9TSIj9AIOwelP</t>
  </si>
  <si>
    <t>I'm A Marionette</t>
  </si>
  <si>
    <t>https://p.scdn.co/mp3-preview/abb4a478e327e9e3f19d200bfd33b6443eb02669?cid=9950ac751e34487dbbe027c4fd7f8e99</t>
  </si>
  <si>
    <t>SEAYD7702100</t>
  </si>
  <si>
    <t>2017-06-25T10:13:23Z</t>
  </si>
  <si>
    <t>spotify:track:5Lvyq5cc2hhUKce06Jfy8K</t>
  </si>
  <si>
    <t>I've Been Waiting For You</t>
  </si>
  <si>
    <t>https://p.scdn.co/mp3-preview/312cc093d4f4e98d92686753e226efdd6f7e9bc5?cid=9950ac751e34487dbbe027c4fd7f8e99</t>
  </si>
  <si>
    <t>SEAYD7501100</t>
  </si>
  <si>
    <t>2017-06-16T20:30:56Z</t>
  </si>
  <si>
    <t>spotify:track:5GhB8ZvCId4BbA1mXcrT78</t>
  </si>
  <si>
    <t>I Am Just A Girl</t>
  </si>
  <si>
    <t>https://p.scdn.co/mp3-preview/ec188d95399e4cd5928f75a02f6a81c0eb3c2e42?cid=9950ac751e34487dbbe027c4fd7f8e99</t>
  </si>
  <si>
    <t>SEAYD7301110</t>
  </si>
  <si>
    <t>2017-06-16T20:29:40Z</t>
  </si>
  <si>
    <t>spotify:track:6pVTUfVTtDcsfuSBoqo1w8</t>
  </si>
  <si>
    <t>I Am The City</t>
  </si>
  <si>
    <t>https://p.scdn.co/mp3-preview/cd3ec655299ec21db21904bc41cbafcf5b384ff4?cid=9950ac751e34487dbbe027c4fd7f8e99</t>
  </si>
  <si>
    <t>SEAYD8209040</t>
  </si>
  <si>
    <t>2017-06-16T20:29:56Z</t>
  </si>
  <si>
    <t>spotify:track:2JNzo5lIfJNFXV1ttcLD7r</t>
  </si>
  <si>
    <t>I Can Be That Woman</t>
  </si>
  <si>
    <t>https://p.scdn.co/mp3-preview/72740b78f72a8f514ad5c18ce03c5b4596336bb6?cid=9950ac751e34487dbbe027c4fd7f8e99</t>
  </si>
  <si>
    <t>SE6XG2100106</t>
  </si>
  <si>
    <t>2021-11-04T23:03:32Z</t>
  </si>
  <si>
    <t>spotify:track:5tpjzKkNw6xg1FA2EEx38C</t>
  </si>
  <si>
    <t>I Do, I Do, I Do, I Do, I Do</t>
  </si>
  <si>
    <t>https://p.scdn.co/mp3-preview/3deee247451cf14be7e79b59985b8828c7a86316?cid=9950ac751e34487dbbe027c4fd7f8e99</t>
  </si>
  <si>
    <t>SEAYD7501070</t>
  </si>
  <si>
    <t>2017-06-16T20:30:12Z</t>
  </si>
  <si>
    <t>spotify:track:3eutisUAO0FOgAE4gnaIwo</t>
  </si>
  <si>
    <t>I Have A Dream</t>
  </si>
  <si>
    <t>spotify:album:2rp5riHULWgrXPsDtsp1ir</t>
  </si>
  <si>
    <t>ABBA Gold</t>
  </si>
  <si>
    <t>https://i.scdn.co/image/ab67616d0000b2733bb42ae6247b62167d71256d</t>
  </si>
  <si>
    <t>https://p.scdn.co/mp3-preview/a56657148f2e26a7a78cca1de7a576aaeb7c442a?cid=9950ac751e34487dbbe027c4fd7f8e99</t>
  </si>
  <si>
    <t>SEAYD7901030</t>
  </si>
  <si>
    <t>2017-07-02T19:18:13Z</t>
  </si>
  <si>
    <t>spotify:track:0C0wma9fC4Pm5gogVfXps2</t>
  </si>
  <si>
    <t>I Let The Music Speak</t>
  </si>
  <si>
    <t>https://p.scdn.co/mp3-preview/260e418bccc6a88a68c58d1d23cec5b21891f9b9?cid=9950ac751e34487dbbe027c4fd7f8e99</t>
  </si>
  <si>
    <t>SEAYD8102050</t>
  </si>
  <si>
    <t>2017-06-16T20:30:31Z</t>
  </si>
  <si>
    <t>spotify:track:0KhZvTshmGxI7xfoOd3zLK</t>
  </si>
  <si>
    <t>I Saw It In The Mirror</t>
  </si>
  <si>
    <t>spotify:album:5RwHHhuFTbbiznBtE3VATV</t>
  </si>
  <si>
    <t>Ring Ring (Deluxe Edition)</t>
  </si>
  <si>
    <t>https://i.scdn.co/image/ab67616d0000b273d881e8f6b01460b8012a62f0</t>
  </si>
  <si>
    <t>https://p.scdn.co/mp3-preview/47bba1575d3b04a287f31751778ee400fc6841fe?cid=9950ac751e34487dbbe027c4fd7f8e99</t>
  </si>
  <si>
    <t>SEAYD7301050</t>
  </si>
  <si>
    <t>2017-06-16T20:30:44Z</t>
  </si>
  <si>
    <t>spotify:track:3ddxe0WYUpNPtSnHgQOad5</t>
  </si>
  <si>
    <t>I Still Have Faith In You</t>
  </si>
  <si>
    <t>https://p.scdn.co/mp3-preview/4a3efda8957ad0417409a1fe63c0723aeb7cd322?cid=9950ac751e34487dbbe027c4fd7f8e99</t>
  </si>
  <si>
    <t>SE6XG2100101</t>
  </si>
  <si>
    <t>2021-09-03T07:30:00Z</t>
  </si>
  <si>
    <t>spotify:track:38CDh9Z7eoqzke85dvvePw</t>
  </si>
  <si>
    <t>I Wonder (Departure)</t>
  </si>
  <si>
    <t>https://p.scdn.co/mp3-preview/d297ceb90460889aff554bb5085157296fceb72e?cid=9950ac751e34487dbbe027c4fd7f8e99</t>
  </si>
  <si>
    <t>SEAYD7702090</t>
  </si>
  <si>
    <t>2017-06-16T20:31:08Z</t>
  </si>
  <si>
    <t>spotify:track:3rMR6J50Ol1apTWME50G11</t>
  </si>
  <si>
    <t>If It Wasn't For The Nights</t>
  </si>
  <si>
    <t>https://p.scdn.co/mp3-preview/790920ebda3143b8cf2d3446809e8cdf9bcf7970?cid=9950ac751e34487dbbe027c4fd7f8e99</t>
  </si>
  <si>
    <t>SEAYD7901070</t>
  </si>
  <si>
    <t>2017-06-16T20:31:42Z</t>
  </si>
  <si>
    <t>spotify:track:12Gx5uHEmfW7JaUDfAFXrp</t>
  </si>
  <si>
    <t>Intermezzo No.1</t>
  </si>
  <si>
    <t>https://p.scdn.co/mp3-preview/a7058e49fd19716806b50c82bf3892947ae23d5e?cid=9950ac751e34487dbbe027c4fd7f8e99</t>
  </si>
  <si>
    <t>SEAYD7501090</t>
  </si>
  <si>
    <t>2017-06-16T20:32:09Z</t>
  </si>
  <si>
    <t>spotify:track:1vzLCOukxhUA26QnqACxVL</t>
  </si>
  <si>
    <t>Just A Notion</t>
  </si>
  <si>
    <t>spotify:album:2GaJEBV9MsxCsAInGtMRJ6</t>
  </si>
  <si>
    <t>https://i.scdn.co/image/ab67616d0000b27326c2fa31f22ae77322338181</t>
  </si>
  <si>
    <t>https://p.scdn.co/mp3-preview/a3fdd1f64810e977479221c6ef58a9d86f33e2e3?cid=9950ac751e34487dbbe027c4fd7f8e99</t>
  </si>
  <si>
    <t>SE6XG2100105</t>
  </si>
  <si>
    <t>2021-10-21T23:00:17Z</t>
  </si>
  <si>
    <t>spotify:track:1OC16r1BdQO6hK2iqmvwXF</t>
  </si>
  <si>
    <t>Keep An Eye On Dan</t>
  </si>
  <si>
    <t>https://p.scdn.co/mp3-preview/1c66a38cb2edf6d0360dcf41d5f440ec593c1ed8?cid=9950ac751e34487dbbe027c4fd7f8e99</t>
  </si>
  <si>
    <t>SE6XG2100107</t>
  </si>
  <si>
    <t>2021-11-04T23:03:37Z</t>
  </si>
  <si>
    <t>spotify:track:6xIt3zfH5vnNQ3nCDbaUP6</t>
  </si>
  <si>
    <t>King Kong Song</t>
  </si>
  <si>
    <t>https://p.scdn.co/mp3-preview/5cc2a9ae2de6713e5913133999272c2ec5e623c4?cid=9950ac751e34487dbbe027c4fd7f8e99</t>
  </si>
  <si>
    <t>SEAYD7401030</t>
  </si>
  <si>
    <t>2017-06-16T20:32:22Z</t>
  </si>
  <si>
    <t>spotify:track:7g3Jekv3IYFY9QkXdTUsrj</t>
  </si>
  <si>
    <t>Kisses Of Fire</t>
  </si>
  <si>
    <t>https://p.scdn.co/mp3-preview/e39cacb66fdc9a3e93f3665266902fe939043ed0?cid=9950ac751e34487dbbe027c4fd7f8e99</t>
  </si>
  <si>
    <t>SEAYD7901100</t>
  </si>
  <si>
    <t>2017-06-16T20:32:34Z</t>
  </si>
  <si>
    <t>spotify:track:6lKHJ5df6jPEZjSntVw6zP</t>
  </si>
  <si>
    <t>Knowing Me, Knowing You</t>
  </si>
  <si>
    <t>https://p.scdn.co/mp3-preview/f1e7727efbd75508bdcddacccb77d081ce66e72a?cid=9950ac751e34487dbbe027c4fd7f8e99</t>
  </si>
  <si>
    <t>SEAYD7601050</t>
  </si>
  <si>
    <t>2017-06-16T20:32:41Z</t>
  </si>
  <si>
    <t>spotify:track:3LIaJyHeA9lxmskbFaez44</t>
  </si>
  <si>
    <t>Lay All Your Love On Me</t>
  </si>
  <si>
    <t>https://p.scdn.co/mp3-preview/36f9f1b36c0b6ebbdeb2788083327c806a3f5e6a?cid=9950ac751e34487dbbe027c4fd7f8e99</t>
  </si>
  <si>
    <t>SEAYD8001090</t>
  </si>
  <si>
    <t>2017-06-16T20:33:00Z</t>
  </si>
  <si>
    <t>spotify:track:2xlsgIyevpAtXcVXEk3PY5</t>
  </si>
  <si>
    <t>Like An Angel Passing Through My Room</t>
  </si>
  <si>
    <t>https://p.scdn.co/mp3-preview/8a36a06f54d0f62da3b0aaaa508908601eb4aa80?cid=9950ac751e34487dbbe027c4fd7f8e99</t>
  </si>
  <si>
    <t>SEAYD8102090</t>
  </si>
  <si>
    <t>2017-06-16T20:33:10Z</t>
  </si>
  <si>
    <t>spotify:track:1vLPyotXnRlM2EJIHK16LW</t>
  </si>
  <si>
    <t>Little Things</t>
  </si>
  <si>
    <t>https://p.scdn.co/mp3-preview/eaad01c39851ecc29677e3c5c949dbc8c7999f56?cid=9950ac751e34487dbbe027c4fd7f8e99</t>
  </si>
  <si>
    <t>SE6XG2100103</t>
  </si>
  <si>
    <t>2021-11-04T23:03:25Z</t>
  </si>
  <si>
    <t>spotify:track:6NGFDU8iqBNzCJgQgTLCXZ</t>
  </si>
  <si>
    <t>Love Isn't Easy (But It Sure Is Hard Enough)</t>
  </si>
  <si>
    <t>https://p.scdn.co/mp3-preview/5283704f55ce44a5b3f9c5e99415f7da347f0713?cid=9950ac751e34487dbbe027c4fd7f8e99</t>
  </si>
  <si>
    <t>SEAYD7301070</t>
  </si>
  <si>
    <t>2017-06-25T10:12:18Z</t>
  </si>
  <si>
    <t>spotify:track:2l9SsVPFLHWYN7inUHP4Z4</t>
  </si>
  <si>
    <t>Lovelight - Original Version</t>
  </si>
  <si>
    <t>https://p.scdn.co/mp3-preview/e8fa74ce7bd6e33687d895cd8a3c7c65cebe09e6?cid=9950ac751e34487dbbe027c4fd7f8e99</t>
  </si>
  <si>
    <t>SEAYD7901110</t>
  </si>
  <si>
    <t>2017-06-25T10:12:30Z</t>
  </si>
  <si>
    <t>spotify:track:0pqw5LqwcmJxj8xHcxQzeG</t>
  </si>
  <si>
    <t>Lovers (Live A Little Longer)</t>
  </si>
  <si>
    <t>https://p.scdn.co/mp3-preview/b9e75ea5ccb06d7dbbc1162936efcdd2f6d951f6?cid=9950ac751e34487dbbe027c4fd7f8e99</t>
  </si>
  <si>
    <t>SEAYD7901090</t>
  </si>
  <si>
    <t>2017-06-25T10:12:43Z</t>
  </si>
  <si>
    <t>spotify:track:6UIwfaQh9RP2anZ5OMQPfX</t>
  </si>
  <si>
    <t>Mamma Mia</t>
  </si>
  <si>
    <t>https://p.scdn.co/mp3-preview/b578f8867804a1545b49ef6aea52bd0b8ec766d4?cid=9950ac751e34487dbbe027c4fd7f8e99</t>
  </si>
  <si>
    <t>SEAYD7501010</t>
  </si>
  <si>
    <t>2017-06-25T10:12:56Z</t>
  </si>
  <si>
    <t>spotify:track:1NNP9rBRmr2aCehIXyfDBN</t>
  </si>
  <si>
    <t>Man In The Middle</t>
  </si>
  <si>
    <t>https://p.scdn.co/mp3-preview/5ec1b2f02a6081b59ace48bcdfb905ed3776f9de?cid=9950ac751e34487dbbe027c4fd7f8e99</t>
  </si>
  <si>
    <t>SEAYD7501050</t>
  </si>
  <si>
    <t>2017-06-25T10:13:06Z</t>
  </si>
  <si>
    <t>spotify:track:0SjBa52nFyjO8Q2IHaZAuB</t>
  </si>
  <si>
    <t>Me And Bobby And Bobby's Brother</t>
  </si>
  <si>
    <t>https://p.scdn.co/mp3-preview/106372875c1b4f309af6188db641ebefd788c848?cid=9950ac751e34487dbbe027c4fd7f8e99</t>
  </si>
  <si>
    <t>SEAYD7301080</t>
  </si>
  <si>
    <t>2017-06-25T10:13:42Z</t>
  </si>
  <si>
    <t>spotify:track:4iSIGryrjjkKCTKERmO9rU</t>
  </si>
  <si>
    <t>Me And I</t>
  </si>
  <si>
    <t>https://p.scdn.co/mp3-preview/c19b9b1917f7375d934d358dd5afa6a83de757c9?cid=9950ac751e34487dbbe027c4fd7f8e99</t>
  </si>
  <si>
    <t>SEAYD8001050</t>
  </si>
  <si>
    <t>2017-06-25T10:13:55Z</t>
  </si>
  <si>
    <t>spotify:track:3VmTQCzy8QWwKBxD9g0VSU</t>
  </si>
  <si>
    <t>Medley: Pick A Bale Of Cotton</t>
  </si>
  <si>
    <t>spotify:album:1kM6xcSYO5ASJaWgygznL7</t>
  </si>
  <si>
    <t>https://i.scdn.co/image/ab67616d0000b27392d0747a634fcc351c6ac3c2</t>
  </si>
  <si>
    <t>https://p.scdn.co/mp3-preview/c67c484a0b253689459312e85196a13899f280be?cid=9950ac751e34487dbbe027c4fd7f8e99</t>
  </si>
  <si>
    <t>SEAYD7813080</t>
  </si>
  <si>
    <t>2019-07-19T21:02:47Z</t>
  </si>
  <si>
    <t>spotify:track:7a4iu7F9ZMkx5FB5DKP72x</t>
  </si>
  <si>
    <t>Merry-Go-Round</t>
  </si>
  <si>
    <t>spotify:album:3Il2ad1NGO9zoY1FIVBuHD</t>
  </si>
  <si>
    <t>https://i.scdn.co/image/ab67616d0000b273344de893922b3605a638d40f</t>
  </si>
  <si>
    <t>https://p.scdn.co/mp3-preview/7e30b5b7579172c069d72c215fa71e44c086ff14?cid=9950ac751e34487dbbe027c4fd7f8e99</t>
  </si>
  <si>
    <t>SEAYD7215121</t>
  </si>
  <si>
    <t>2020-07-09T18:43:43Z</t>
  </si>
  <si>
    <t>spotify:track:2ijsITOdUkUeF8EW7OfYBr</t>
  </si>
  <si>
    <t>Money, Money, Money</t>
  </si>
  <si>
    <t>https://p.scdn.co/mp3-preview/9b4dc77fd89d72cfd0904ccaff3da3aaedcdc4a9?cid=9950ac751e34487dbbe027c4fd7f8e99</t>
  </si>
  <si>
    <t>SEAYD7601060</t>
  </si>
  <si>
    <t>2017-06-25T10:14:23Z</t>
  </si>
  <si>
    <t>spotify:track:5ElzcSjjFHh22jIszFaiBz</t>
  </si>
  <si>
    <t>Move On</t>
  </si>
  <si>
    <t>https://p.scdn.co/mp3-preview/ec1308105323768053408c86a3bde87173f50e4b?cid=9950ac751e34487dbbe027c4fd7f8e99</t>
  </si>
  <si>
    <t>SEAYD7702050</t>
  </si>
  <si>
    <t>2017-06-25T10:14:31Z</t>
  </si>
  <si>
    <t>spotify:track:6x4H8BEjM79mGklUKF1DuJ</t>
  </si>
  <si>
    <t>My Love, My Life</t>
  </si>
  <si>
    <t>https://p.scdn.co/mp3-preview/54cae5915488129af7e244a10b906c05b39235dd?cid=9950ac751e34487dbbe027c4fd7f8e99</t>
  </si>
  <si>
    <t>SEAYD7601030</t>
  </si>
  <si>
    <t>2017-06-25T10:14:41Z</t>
  </si>
  <si>
    <t>spotify:track:3jdfFwrEng4yEoGeFwJ4qy</t>
  </si>
  <si>
    <t>My Mama Said</t>
  </si>
  <si>
    <t>https://p.scdn.co/mp3-preview/bf491c539e7f50f4096c041b4ccd4a3594546059?cid=9950ac751e34487dbbe027c4fd7f8e99</t>
  </si>
  <si>
    <t>SEAYD7401050</t>
  </si>
  <si>
    <t>2017-06-25T10:14:52Z</t>
  </si>
  <si>
    <t>spotify:track:07wctg7bkx8IdtWq4o92y8</t>
  </si>
  <si>
    <t>Nina, Pretty Ballerina</t>
  </si>
  <si>
    <t>https://p.scdn.co/mp3-preview/017a8f671bf2f183d2bfc445bb2bda5cbe894705?cid=9950ac751e34487dbbe027c4fd7f8e99</t>
  </si>
  <si>
    <t>SEAYD7301060</t>
  </si>
  <si>
    <t>2017-06-25T10:14:59Z</t>
  </si>
  <si>
    <t>spotify:track:293qCzqLqTYoqAkv1gqkdR</t>
  </si>
  <si>
    <t>No Doubt About It</t>
  </si>
  <si>
    <t>https://p.scdn.co/mp3-preview/06b717bc76b4cb4fec4ee4da5a60026cf91589c2?cid=9950ac751e34487dbbe027c4fd7f8e99</t>
  </si>
  <si>
    <t>SE6XG2100109</t>
  </si>
  <si>
    <t>2021-11-04T23:03:52Z</t>
  </si>
  <si>
    <t>spotify:track:5OfCD9LJbl7jitYVThliKk</t>
  </si>
  <si>
    <t>Ode To Freedom</t>
  </si>
  <si>
    <t>https://p.scdn.co/mp3-preview/9881b53457611e197d95d2ba0356bd61b8b88363?cid=9950ac751e34487dbbe027c4fd7f8e99</t>
  </si>
  <si>
    <t>SE6XG2100110</t>
  </si>
  <si>
    <t>2021-11-04T23:03:56Z</t>
  </si>
  <si>
    <t>spotify:track:01VnMhCmzbDIlvaX7tC2jb</t>
  </si>
  <si>
    <t>On And On And On</t>
  </si>
  <si>
    <t>https://p.scdn.co/mp3-preview/ceff3783817e0350e6dcf9cac293d6e661a30fd1?cid=9950ac751e34487dbbe027c4fd7f8e99</t>
  </si>
  <si>
    <t>SEAYD8001030</t>
  </si>
  <si>
    <t>2017-06-25T10:15:08Z</t>
  </si>
  <si>
    <t>spotify:track:4uRErRTfvUBgIJzqXgO3Br</t>
  </si>
  <si>
    <t>One Man, One Woman</t>
  </si>
  <si>
    <t>https://p.scdn.co/mp3-preview/d5ec8ee0d88798200f246af755428197e280a023?cid=9950ac751e34487dbbe027c4fd7f8e99</t>
  </si>
  <si>
    <t>SEAYD7702030</t>
  </si>
  <si>
    <t>2017-06-25T10:15:22Z</t>
  </si>
  <si>
    <t>spotify:track:1yq0DuhjvpnaOHnwZi5tu6</t>
  </si>
  <si>
    <t>One Of Us</t>
  </si>
  <si>
    <t>https://p.scdn.co/mp3-preview/6ab1a8a5545a60f16dbad5b91ec39d74cfd707da?cid=9950ac751e34487dbbe027c4fd7f8e99</t>
  </si>
  <si>
    <t>SEAYD8102060</t>
  </si>
  <si>
    <t>2017-06-25T10:15:37Z</t>
  </si>
  <si>
    <t>spotify:track:74C9DcqBBeIoadl3MZR6NU</t>
  </si>
  <si>
    <t>Our Last Summer</t>
  </si>
  <si>
    <t>https://p.scdn.co/mp3-preview/e04d4f338e6ac9adbe95a18a08b49ea08ab3c011?cid=9950ac751e34487dbbe027c4fd7f8e99</t>
  </si>
  <si>
    <t>SEAYD8001070</t>
  </si>
  <si>
    <t>2017-06-25T10:15:48Z</t>
  </si>
  <si>
    <t>spotify:track:5juoQ4Xp4V3xDTvN6ROZMu</t>
  </si>
  <si>
    <t>People Need Love</t>
  </si>
  <si>
    <t>https://p.scdn.co/mp3-preview/3cc6dddee540659235031dc95a789cca883b7378?cid=9950ac751e34487dbbe027c4fd7f8e99</t>
  </si>
  <si>
    <t>SEAYD7301040</t>
  </si>
  <si>
    <t>2017-06-25T10:16:12Z</t>
  </si>
  <si>
    <t>spotify:track:1iY7Axxe2N019zRiVp4TsL</t>
  </si>
  <si>
    <t>Put On Your White Sombrero</t>
  </si>
  <si>
    <t>https://p.scdn.co/mp3-preview/8667528e06b2d2088ff075de80948b7593a16686?cid=9950ac751e34487dbbe027c4fd7f8e99</t>
  </si>
  <si>
    <t>SEAYD9413010</t>
  </si>
  <si>
    <t>2018-02-11T13:29:33Z</t>
  </si>
  <si>
    <t>spotify:track:7Ih3WvmtioKy7Os8hLlI0z</t>
  </si>
  <si>
    <t>https://p.scdn.co/mp3-preview/81c798fb977b387acb3666b73a65e672853b1843?cid=9950ac751e34487dbbe027c4fd7f8e99</t>
  </si>
  <si>
    <t>SEAYD7301010</t>
  </si>
  <si>
    <t>2017-07-02T19:10:57Z</t>
  </si>
  <si>
    <t>spotify:track:23JlidWzri3ZtlHpM72OwS</t>
  </si>
  <si>
    <t>Rock Me</t>
  </si>
  <si>
    <t>https://p.scdn.co/mp3-preview/b4da9ef9c241217c30d76997b0a205969a9a6651?cid=9950ac751e34487dbbe027c4fd7f8e99</t>
  </si>
  <si>
    <t>SEAYD7501080</t>
  </si>
  <si>
    <t>2017-07-02T19:11:11Z</t>
  </si>
  <si>
    <t>spotify:track:2llN3IetldxX64YwI51E5F</t>
  </si>
  <si>
    <t>Rock'N'Roll Band</t>
  </si>
  <si>
    <t>https://p.scdn.co/mp3-preview/304cc9f3fc16235ff62dab6d1954b028e3f2a18b?cid=9950ac751e34487dbbe027c4fd7f8e99</t>
  </si>
  <si>
    <t>SEAYD7301120</t>
  </si>
  <si>
    <t>2017-07-02T19:11:27Z</t>
  </si>
  <si>
    <t>spotify:track:2c6BNK8IQjsFdUznUBDe4N</t>
  </si>
  <si>
    <t>S.O.S.</t>
  </si>
  <si>
    <t>https://p.scdn.co/mp3-preview/541410a57ed8a86f4e7829245683530230dbe169?cid=9950ac751e34487dbbe027c4fd7f8e99</t>
  </si>
  <si>
    <t>SEAYD7501040</t>
  </si>
  <si>
    <t>2017-07-02T19:11:36Z</t>
  </si>
  <si>
    <t>spotify:track:1xvRAVSV6jWUYgrlsnpqoj</t>
  </si>
  <si>
    <t>Santa Rosa</t>
  </si>
  <si>
    <t>https://p.scdn.co/mp3-preview/cbf4139d41bb2f923cdd7c06e77a7a14c7c41506?cid=9950ac751e34487dbbe027c4fd7f8e99</t>
  </si>
  <si>
    <t>SEAYD7313060</t>
  </si>
  <si>
    <t>2020-07-09T18:42:26Z</t>
  </si>
  <si>
    <t>spotify:track:4eJxwzbh662WagvwWGKK0D</t>
  </si>
  <si>
    <t>She's My Kind Of Girl</t>
  </si>
  <si>
    <t>https://p.scdn.co/mp3-preview/6b40814f4710af3a1161f87e8c9b444cf0cfbbbf?cid=9950ac751e34487dbbe027c4fd7f8e99</t>
  </si>
  <si>
    <t>SEAYD7313070</t>
  </si>
  <si>
    <t>2017-07-02T19:11:45Z</t>
  </si>
  <si>
    <t>spotify:track:0kLSZq7eCsNTymH80N4LYo</t>
  </si>
  <si>
    <t>Should I Laugh Or Cry</t>
  </si>
  <si>
    <t>https://p.scdn.co/mp3-preview/8c7a0cf984dc88dc7dff438c562ff31f6b1eaf00?cid=9950ac751e34487dbbe027c4fd7f8e99</t>
  </si>
  <si>
    <t>SEAYD8102100</t>
  </si>
  <si>
    <t>2017-07-02T19:11:59Z</t>
  </si>
  <si>
    <t>spotify:track:2FM7AOQVZE7c8NLD5yr595</t>
  </si>
  <si>
    <t>Sitting In The Palmtree</t>
  </si>
  <si>
    <t>https://p.scdn.co/mp3-preview/ab021bd355bbf603a90c9e7edd31bdc174030ac8?cid=9950ac751e34487dbbe027c4fd7f8e99</t>
  </si>
  <si>
    <t>SEAYD7415020</t>
  </si>
  <si>
    <t>2017-07-02T19:12:09Z</t>
  </si>
  <si>
    <t>spotify:track:3U7Fz2f4ii92c7SomkYP7S</t>
  </si>
  <si>
    <t>Slipping Through My Fingers</t>
  </si>
  <si>
    <t>https://p.scdn.co/mp3-preview/4d7c468ef7ee4ff4951db64d726a507bec47ab14?cid=9950ac751e34487dbbe027c4fd7f8e99</t>
  </si>
  <si>
    <t>SEAYD8102080</t>
  </si>
  <si>
    <t>2017-08-05T09:21:57Z</t>
  </si>
  <si>
    <t>spotify:track:7EoZWWFJP3LQNmki6NPOwf</t>
  </si>
  <si>
    <t>So Long</t>
  </si>
  <si>
    <t>https://p.scdn.co/mp3-preview/ff0ab92e2933350e20563c3a182dba104533461f?cid=9950ac751e34487dbbe027c4fd7f8e99</t>
  </si>
  <si>
    <t>SEAYD7501110</t>
  </si>
  <si>
    <t>2017-07-02T19:12:18Z</t>
  </si>
  <si>
    <t>spotify:track:3Puoopnuj7cQFiDofMQm3E</t>
  </si>
  <si>
    <t>Soldiers</t>
  </si>
  <si>
    <t>https://p.scdn.co/mp3-preview/ab8f057520793455e344e2a0c01087c49eb774b4?cid=9950ac751e34487dbbe027c4fd7f8e99</t>
  </si>
  <si>
    <t>SEAYD8102040</t>
  </si>
  <si>
    <t>2017-07-02T19:12:26Z</t>
  </si>
  <si>
    <t>spotify:track:3vgYvODjYXbXAwUPapppor</t>
  </si>
  <si>
    <t>Summer Night City</t>
  </si>
  <si>
    <t>https://p.scdn.co/mp3-preview/6bd94433442b39f256e8cc5d9ce43d49508d7167?cid=9950ac751e34487dbbe027c4fd7f8e99</t>
  </si>
  <si>
    <t>SEAYD7806010</t>
  </si>
  <si>
    <t>2018-04-20T19:59:08Z</t>
  </si>
  <si>
    <t>spotify:track:18Y7wZOUmZvWakS4VN2YdU</t>
  </si>
  <si>
    <t>https://p.scdn.co/mp3-preview/5d7a5617b717cb3baba3b230b62b7a4aaef900ab?cid=9950ac751e34487dbbe027c4fd7f8e99</t>
  </si>
  <si>
    <t>SEAYD8001010</t>
  </si>
  <si>
    <t>2017-07-02T19:12:34Z</t>
  </si>
  <si>
    <t>spotify:track:5igVCUsTMkUGAZMIhl3xkf</t>
  </si>
  <si>
    <t>Suzy-Hang-Around</t>
  </si>
  <si>
    <t>https://p.scdn.co/mp3-preview/1911f0f03271e63c9a319a2e91b0d2c813963e47?cid=9950ac751e34487dbbe027c4fd7f8e99</t>
  </si>
  <si>
    <t>SEAYD7401110</t>
  </si>
  <si>
    <t>2017-07-02T19:12:43Z</t>
  </si>
  <si>
    <t>spotify:track:1jgmL1VK9U7XyKIOfVBbqJ</t>
  </si>
  <si>
    <t>Take A Chance On Me</t>
  </si>
  <si>
    <t>https://p.scdn.co/mp3-preview/a4f1d26b231c702d09d1a0301a22021c47ceab0a?cid=9950ac751e34487dbbe027c4fd7f8e99</t>
  </si>
  <si>
    <t>SEAYD7702020</t>
  </si>
  <si>
    <t>2017-07-02T19:12:54Z</t>
  </si>
  <si>
    <t>spotify:track:03L25dKHm3tDzVhZ7e8NTj</t>
  </si>
  <si>
    <t>That's Me</t>
  </si>
  <si>
    <t>https://p.scdn.co/mp3-preview/6a0918e7387f9305278171227df9ed65c43a389c?cid=9950ac751e34487dbbe027c4fd7f8e99</t>
  </si>
  <si>
    <t>SEAYD7601070</t>
  </si>
  <si>
    <t>2017-07-02T19:13:12Z</t>
  </si>
  <si>
    <t>spotify:track:5qPybcZeUJi1omIaWJ8En0</t>
  </si>
  <si>
    <t>https://p.scdn.co/mp3-preview/1e59216e9b6f62bf73e198dbd1550cf36d635ca9?cid=9950ac751e34487dbbe027c4fd7f8e99</t>
  </si>
  <si>
    <t>SEAYD7702080</t>
  </si>
  <si>
    <t>2017-07-02T19:14:40Z</t>
  </si>
  <si>
    <t>spotify:track:7dS6NYLUwFr8xI7GCU2ljT</t>
  </si>
  <si>
    <t>The Day Before You Came</t>
  </si>
  <si>
    <t>https://p.scdn.co/mp3-preview/aee38b7e43d254fc44cb0fc0a673edad5030a0f1?cid=9950ac751e34487dbbe027c4fd7f8e99</t>
  </si>
  <si>
    <t>SEAYD8209010</t>
  </si>
  <si>
    <t>2017-07-02T19:14:49Z</t>
  </si>
  <si>
    <t>spotify:track:4qjg9uk0V4fsKRirslmwpu</t>
  </si>
  <si>
    <t>The King Has Lost His Crown</t>
  </si>
  <si>
    <t>https://p.scdn.co/mp3-preview/a5ff353bfa8419c349328ede0ac1cabc883dd86a?cid=9950ac751e34487dbbe027c4fd7f8e99</t>
  </si>
  <si>
    <t>SEAYD7901050</t>
  </si>
  <si>
    <t>2017-07-02T19:14:58Z</t>
  </si>
  <si>
    <t>spotify:track:33Q6ldVXuJyQmqs8BmAa0k</t>
  </si>
  <si>
    <t>The Name Of The Game</t>
  </si>
  <si>
    <t>https://p.scdn.co/mp3-preview/6f1051b47f5ce4c08cd81ed61d75fab10d6a3e90?cid=9950ac751e34487dbbe027c4fd7f8e99</t>
  </si>
  <si>
    <t>SEAYD7702040</t>
  </si>
  <si>
    <t>2017-07-02T19:15:06Z</t>
  </si>
  <si>
    <t>spotify:track:0ZeL4YyhmnFtKnU0BIktmM</t>
  </si>
  <si>
    <t>The Piper</t>
  </si>
  <si>
    <t>https://p.scdn.co/mp3-preview/50ed55c541edd0ef72cd07a8f6bfd4b041309337?cid=9950ac751e34487dbbe027c4fd7f8e99</t>
  </si>
  <si>
    <t>SEAYD8001080</t>
  </si>
  <si>
    <t>2017-07-02T19:15:13Z</t>
  </si>
  <si>
    <t>spotify:track:4a2YfaJ3wzrbOq1b5o8CDq</t>
  </si>
  <si>
    <t>https://p.scdn.co/mp3-preview/ba24a06cedbbbb63402a014803610bec37b304d0?cid=9950ac751e34487dbbe027c4fd7f8e99</t>
  </si>
  <si>
    <t>SEAYD8102010</t>
  </si>
  <si>
    <t>2017-07-02T19:15:21Z</t>
  </si>
  <si>
    <t>spotify:track:5TWwqrZlBOZp7t4T8ltCxl</t>
  </si>
  <si>
    <t>The Way Old Friends Do - Live</t>
  </si>
  <si>
    <t>spotify:album:1fVjOJU7tB7IGm63Mket0i</t>
  </si>
  <si>
    <t>Live At Wembley Arena</t>
  </si>
  <si>
    <t>https://i.scdn.co/image/ab67616d0000b273895e29b7fae13e09a877467f</t>
  </si>
  <si>
    <t>https://p.scdn.co/mp3-preview/52cc708a8652e700c24f07b553bdd71fac66f531?cid=9950ac751e34487dbbe027c4fd7f8e99</t>
  </si>
  <si>
    <t>SEUM71400840</t>
  </si>
  <si>
    <t>2017-07-02T19:15:32Z</t>
  </si>
  <si>
    <t>spotify:track:1g1RLXmuXu7HpMA6gmiYve</t>
  </si>
  <si>
    <t>The Winner Takes It All</t>
  </si>
  <si>
    <t>https://p.scdn.co/mp3-preview/a5c0b3c58f991b2b1f492ddb59223bb561a9a787?cid=9950ac751e34487dbbe027c4fd7f8e99</t>
  </si>
  <si>
    <t>SEAYD8001020</t>
  </si>
  <si>
    <t>2017-07-02T19:15:41Z</t>
  </si>
  <si>
    <t>spotify:track:0ROi63zAXtmxm0VHEHgyGf</t>
  </si>
  <si>
    <t>Tiger</t>
  </si>
  <si>
    <t>https://p.scdn.co/mp3-preview/bd3b87370612b7096dd016e229148a8d25e4e906?cid=9950ac751e34487dbbe027c4fd7f8e99</t>
  </si>
  <si>
    <t>SEAYD7601090</t>
  </si>
  <si>
    <t>2017-07-02T19:15:54Z</t>
  </si>
  <si>
    <t>spotify:track:1AVevxeYs9MW2NMseFziye</t>
  </si>
  <si>
    <t>Tropical Loveland</t>
  </si>
  <si>
    <t>https://p.scdn.co/mp3-preview/7ebe27425476e224eaf0dfc87205b719fe38538e?cid=9950ac751e34487dbbe027c4fd7f8e99</t>
  </si>
  <si>
    <t>SEAYD7501030</t>
  </si>
  <si>
    <t>2017-07-02T19:16:01Z</t>
  </si>
  <si>
    <t>spotify:track:4C7Om6Ucgg0ReCwzfWMq71</t>
  </si>
  <si>
    <t>Two For The Price Of One</t>
  </si>
  <si>
    <t>https://p.scdn.co/mp3-preview/cc79ce7fbe12d3e01ccfa56ad5bd1ca49b8fc9e2?cid=9950ac751e34487dbbe027c4fd7f8e99</t>
  </si>
  <si>
    <t>SEAYD8102070</t>
  </si>
  <si>
    <t>2017-07-02T19:16:12Z</t>
  </si>
  <si>
    <t>spotify:track:4fQ5YHVAtvY71q2gETPPli</t>
  </si>
  <si>
    <t>Under Attack</t>
  </si>
  <si>
    <t>https://p.scdn.co/mp3-preview/ce92a423777b438ad3712e6d8fac97e31394e3f2?cid=9950ac751e34487dbbe027c4fd7f8e99</t>
  </si>
  <si>
    <t>SEAYD8209020</t>
  </si>
  <si>
    <t>2017-07-02T19:16:23Z</t>
  </si>
  <si>
    <t>spotify:track:4wZOmbYApgoF2zD9IHznDD</t>
  </si>
  <si>
    <t>https://p.scdn.co/mp3-preview/adb0760cf03e97f3a142a89964afceffa9e323b1?cid=9950ac751e34487dbbe027c4fd7f8e99</t>
  </si>
  <si>
    <t>SEAYD7901020</t>
  </si>
  <si>
    <t>2017-07-02T19:16:30Z</t>
  </si>
  <si>
    <t>spotify:track:4NocfOpCK2K9Zw45ETtfso</t>
  </si>
  <si>
    <t>Watch Out</t>
  </si>
  <si>
    <t>https://p.scdn.co/mp3-preview/3d2eb76ead55813ee4bb36b4d9cdc2a210cf3fa8?cid=9950ac751e34487dbbe027c4fd7f8e99</t>
  </si>
  <si>
    <t>SEAYD7401090</t>
  </si>
  <si>
    <t>2017-07-02T19:16:42Z</t>
  </si>
  <si>
    <t>spotify:track:7HI44W4E02t3DefnrBCTvX</t>
  </si>
  <si>
    <t>https://p.scdn.co/mp3-preview/cc0fe97970b155b8764ec3ba30f4e20a2c779a53?cid=9950ac751e34487dbbe027c4fd7f8e99</t>
  </si>
  <si>
    <t>SEAYD7415010</t>
  </si>
  <si>
    <t>2017-07-02T19:16:47Z</t>
  </si>
  <si>
    <t>spotify:track:5H0vzEbSDQQznbgGxPwVAA</t>
  </si>
  <si>
    <t>What About Livingstone</t>
  </si>
  <si>
    <t>https://p.scdn.co/mp3-preview/99d4102fdc8effc33ec2a45e891b2b6d6822f178?cid=9950ac751e34487dbbe027c4fd7f8e99</t>
  </si>
  <si>
    <t>SEAYD7401080</t>
  </si>
  <si>
    <t>2017-07-02T19:17:00Z</t>
  </si>
  <si>
    <t>spotify:track:2cqE4FVKPQ2S82mveeuPh2</t>
  </si>
  <si>
    <t>When All Is Said And Done</t>
  </si>
  <si>
    <t>https://p.scdn.co/mp3-preview/75a763987edd2ce3ba29cd8103ece4b121668211?cid=9950ac751e34487dbbe027c4fd7f8e99</t>
  </si>
  <si>
    <t>SEAYD8102030</t>
  </si>
  <si>
    <t>2017-07-02T19:17:06Z</t>
  </si>
  <si>
    <t>spotify:track:4HPRGZtc9R7tVwCVNHas38</t>
  </si>
  <si>
    <t>When I Kissed The Teacher</t>
  </si>
  <si>
    <t>https://p.scdn.co/mp3-preview/ba890e11b7b8733c1c3bd87a09fb11a24f19a406?cid=9950ac751e34487dbbe027c4fd7f8e99</t>
  </si>
  <si>
    <t>SEAYD7601010</t>
  </si>
  <si>
    <t>2017-07-02T19:17:12Z</t>
  </si>
  <si>
    <t>spotify:track:46OKHucGhjhskazqD8tKnH</t>
  </si>
  <si>
    <t>When You Danced With Me</t>
  </si>
  <si>
    <t>https://p.scdn.co/mp3-preview/448352f3b9fc848eb7099806d4375407aab9007d?cid=9950ac751e34487dbbe027c4fd7f8e99</t>
  </si>
  <si>
    <t>SE6XG2100102</t>
  </si>
  <si>
    <t>2021-11-04T23:03:18Z</t>
  </si>
  <si>
    <t>spotify:track:6bTXZtNjSwYdyLdOPbRvcJ</t>
  </si>
  <si>
    <t>Why Did It Have To Be Me?</t>
  </si>
  <si>
    <t>https://p.scdn.co/mp3-preview/528457badd7d8730fefa540c4dcd0dac92bf2da8?cid=9950ac751e34487dbbe027c4fd7f8e99</t>
  </si>
  <si>
    <t>SEAYD7601080</t>
  </si>
  <si>
    <t>2017-07-02T19:17:20Z</t>
  </si>
  <si>
    <t>spotify:track:1HmwvKA2TLUh5QlY7QGLzt</t>
  </si>
  <si>
    <t>You Owe Me One</t>
  </si>
  <si>
    <t>spotify:album:5GByGaws7Cw0t28kjvAOzV</t>
  </si>
  <si>
    <t>https://i.scdn.co/image/ab67616d0000b27342678f54dfd1d5afb3eea19a</t>
  </si>
  <si>
    <t>https://p.scdn.co/mp3-preview/16f127ed85ef49c435f8dc781755a49d314ce740?cid=9950ac751e34487dbbe027c4fd7f8e99</t>
  </si>
  <si>
    <t>SEAYD8209030</t>
  </si>
  <si>
    <t>2018-08-25T11:38:01Z</t>
  </si>
  <si>
    <t>﻿Track ID</t>
  </si>
  <si>
    <t>Track Name</t>
  </si>
  <si>
    <t>Album Name</t>
  </si>
  <si>
    <t>Artist Name(s)</t>
  </si>
  <si>
    <t>Release Date</t>
  </si>
  <si>
    <t>Duration (ms)</t>
  </si>
  <si>
    <t>Popularity</t>
  </si>
  <si>
    <t>Added By</t>
  </si>
  <si>
    <t>Added At</t>
  </si>
  <si>
    <t>Genres</t>
  </si>
  <si>
    <t>Record 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</si>
  <si>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</si>
  <si>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</si>
  <si>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</si>
  <si>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</si>
  <si>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</si>
  <si>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</si>
  <si>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</si>
  <si>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</si>
  <si>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</si>
  <si>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</si>
  <si>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</si>
  <si>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</si>
  <si>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0UJuCMaUwkG0kDAV27vWR2</t>
  </si>
  <si>
    <t>mcastet</t>
  </si>
  <si>
    <t>Universal Music Group</t>
  </si>
  <si>
    <t>4ezQNclWJhzDmqYlv9qNIj</t>
  </si>
  <si>
    <t>0yUuFRkVsQ9PnTp2Ni5xVL</t>
  </si>
  <si>
    <t>30a68RyhjUjCxLf6JehuYR</t>
  </si>
  <si>
    <t>1K6YVvlrHhYzhYQMK80cCS</t>
  </si>
  <si>
    <t>4cUlsJa5fLvsSnByfE2Pcp</t>
  </si>
  <si>
    <t>4dmSIn2DxtfX1rySnUDamj</t>
  </si>
  <si>
    <t>Polar Music International AB</t>
  </si>
  <si>
    <t>19Gf68A2MZPr6fYlxLhmU7</t>
  </si>
  <si>
    <t>5j7T9ThNlDKXxTMX2pGcns</t>
  </si>
  <si>
    <t>7lKI8neNl1qgxgp4s0ctiV</t>
  </si>
  <si>
    <t>5G8l4JNjNOnji5Ez9bCwMa</t>
  </si>
  <si>
    <t>01iyCAUm8EvOFqVWYJ3dVX</t>
  </si>
  <si>
    <t>63QPJDVVmyZnZCeNLOevGc</t>
  </si>
  <si>
    <t>2VsVI2mOkZ5s0eEA9MQLN4</t>
  </si>
  <si>
    <t>2AHnmlkyZbnxqSA66B7jK3</t>
  </si>
  <si>
    <t>4yJKVscBjaenEWE0rMYNX4</t>
  </si>
  <si>
    <t>7Ev6oE1PGImJAQeNkXiNFU</t>
  </si>
  <si>
    <t>30OAOWY18H9bHl5BC78vTE</t>
  </si>
  <si>
    <t>1OvYyu6DkLZ1mlkheGNcdU</t>
  </si>
  <si>
    <t>6zeWfgymg7GMKRaKbpi0PX</t>
  </si>
  <si>
    <t>0mp4YjQgmzO6OLIKPkuX2R</t>
  </si>
  <si>
    <t>7r5bS08R8d0jZuDZutVeHQ</t>
  </si>
  <si>
    <t>0yVYDQy7hT1rJd2tNDqUAb</t>
  </si>
  <si>
    <t>3yBOe8roOX1Y1ZI8v0Gt4P</t>
  </si>
  <si>
    <t>4oUfwAQJZGPufJHHzUNByB</t>
  </si>
  <si>
    <t>7ywGwZO5kuJQaNRlnn8i7y</t>
  </si>
  <si>
    <t>0FV07HnPvalG08zR16cHj7</t>
  </si>
  <si>
    <t>4pUGIy32b8UIlowpR1XfPd</t>
  </si>
  <si>
    <t>3ZD6yWKBTI6U9mHEFw6UMp</t>
  </si>
  <si>
    <t>4vcclfPYyWZsFvFJWUBC2o</t>
  </si>
  <si>
    <t>4S27bP24hOfhT9JmP19Rdo</t>
  </si>
  <si>
    <t>2tmWQIoUc9TSIj9AIOwelP</t>
  </si>
  <si>
    <t>5Lvyq5cc2hhUKce06Jfy8K</t>
  </si>
  <si>
    <t>5GhB8ZvCId4BbA1mXcrT78</t>
  </si>
  <si>
    <t>6pVTUfVTtDcsfuSBoqo1w8</t>
  </si>
  <si>
    <t>2JNzo5lIfJNFXV1ttcLD7r</t>
  </si>
  <si>
    <t>5tpjzKkNw6xg1FA2EEx38C</t>
  </si>
  <si>
    <t>3eutisUAO0FOgAE4gnaIwo</t>
  </si>
  <si>
    <t>0C0wma9fC4Pm5gogVfXps2</t>
  </si>
  <si>
    <t>0KhZvTshmGxI7xfoOd3zLK</t>
  </si>
  <si>
    <t>3ddxe0WYUpNPtSnHgQOad5</t>
  </si>
  <si>
    <t>38CDh9Z7eoqzke85dvvePw</t>
  </si>
  <si>
    <t>3rMR6J50Ol1apTWME50G11</t>
  </si>
  <si>
    <t>12Gx5uHEmfW7JaUDfAFXrp</t>
  </si>
  <si>
    <t>1vzLCOukxhUA26QnqACxVL</t>
  </si>
  <si>
    <t>1OC16r1BdQO6hK2iqmvwXF</t>
  </si>
  <si>
    <t>6xIt3zfH5vnNQ3nCDbaUP6</t>
  </si>
  <si>
    <t>7g3Jekv3IYFY9QkXdTUsrj</t>
  </si>
  <si>
    <t>6lKHJ5df6jPEZjSntVw6zP</t>
  </si>
  <si>
    <t>3LIaJyHeA9lxmskbFaez44</t>
  </si>
  <si>
    <t>2xlsgIyevpAtXcVXEk3PY5</t>
  </si>
  <si>
    <t>1vLPyotXnRlM2EJIHK16LW</t>
  </si>
  <si>
    <t>6NGFDU8iqBNzCJgQgTLCXZ</t>
  </si>
  <si>
    <t>2l9SsVPFLHWYN7inUHP4Z4</t>
  </si>
  <si>
    <t>0pqw5LqwcmJxj8xHcxQzeG</t>
  </si>
  <si>
    <t>6UIwfaQh9RP2anZ5OMQPfX</t>
  </si>
  <si>
    <t>1NNP9rBRmr2aCehIXyfDBN</t>
  </si>
  <si>
    <t>0SjBa52nFyjO8Q2IHaZAuB</t>
  </si>
  <si>
    <t>4iSIGryrjjkKCTKERmO9rU</t>
  </si>
  <si>
    <t>3VmTQCzy8QWwKBxD9g0VSU</t>
  </si>
  <si>
    <t>7a4iu7F9ZMkx5FB5DKP72x</t>
  </si>
  <si>
    <t>2ijsITOdUkUeF8EW7OfYBr</t>
  </si>
  <si>
    <t>5ElzcSjjFHh22jIszFaiBz</t>
  </si>
  <si>
    <t>6x4H8BEjM79mGklUKF1DuJ</t>
  </si>
  <si>
    <t>3jdfFwrEng4yEoGeFwJ4qy</t>
  </si>
  <si>
    <t>07wctg7bkx8IdtWq4o92y8</t>
  </si>
  <si>
    <t>293qCzqLqTYoqAkv1gqkdR</t>
  </si>
  <si>
    <t>5OfCD9LJbl7jitYVThliKk</t>
  </si>
  <si>
    <t>01VnMhCmzbDIlvaX7tC2jb</t>
  </si>
  <si>
    <t>4uRErRTfvUBgIJzqXgO3Br</t>
  </si>
  <si>
    <t>1yq0DuhjvpnaOHnwZi5tu6</t>
  </si>
  <si>
    <t>74C9DcqBBeIoadl3MZR6NU</t>
  </si>
  <si>
    <t>5juoQ4Xp4V3xDTvN6ROZMu</t>
  </si>
  <si>
    <t>1iY7Axxe2N019zRiVp4TsL</t>
  </si>
  <si>
    <t>7Ih3WvmtioKy7Os8hLlI0z</t>
  </si>
  <si>
    <t>23JlidWzri3ZtlHpM72OwS</t>
  </si>
  <si>
    <t>2llN3IetldxX64YwI51E5F</t>
  </si>
  <si>
    <t>2c6BNK8IQjsFdUznUBDe4N</t>
  </si>
  <si>
    <t>1xvRAVSV6jWUYgrlsnpqoj</t>
  </si>
  <si>
    <t>4eJxwzbh662WagvwWGKK0D</t>
  </si>
  <si>
    <t>0kLSZq7eCsNTymH80N4LYo</t>
  </si>
  <si>
    <t>2FM7AOQVZE7c8NLD5yr595</t>
  </si>
  <si>
    <t>3U7Fz2f4ii92c7SomkYP7S</t>
  </si>
  <si>
    <t>7EoZWWFJP3LQNmki6NPOwf</t>
  </si>
  <si>
    <t>3Puoopnuj7cQFiDofMQm3E</t>
  </si>
  <si>
    <t>3vgYvODjYXbXAwUPapppor</t>
  </si>
  <si>
    <t>18Y7wZOUmZvWakS4VN2YdU</t>
  </si>
  <si>
    <t>5igVCUsTMkUGAZMIhl3xkf</t>
  </si>
  <si>
    <t>1jgmL1VK9U7XyKIOfVBbqJ</t>
  </si>
  <si>
    <t>03L25dKHm3tDzVhZ7e8NTj</t>
  </si>
  <si>
    <t>5qPybcZeUJi1omIaWJ8En0</t>
  </si>
  <si>
    <t>7dS6NYLUwFr8xI7GCU2ljT</t>
  </si>
  <si>
    <t>4qjg9uk0V4fsKRirslmwpu</t>
  </si>
  <si>
    <t>33Q6ldVXuJyQmqs8BmAa0k</t>
  </si>
  <si>
    <t>0ZeL4YyhmnFtKnU0BIktmM</t>
  </si>
  <si>
    <t>4a2YfaJ3wzrbOq1b5o8CDq</t>
  </si>
  <si>
    <t>5TWwqrZlBOZp7t4T8ltCxl</t>
  </si>
  <si>
    <t>1g1RLXmuXu7HpMA6gmiYve</t>
  </si>
  <si>
    <t>0ROi63zAXtmxm0VHEHgyGf</t>
  </si>
  <si>
    <t>1AVevxeYs9MW2NMseFziye</t>
  </si>
  <si>
    <t>4C7Om6Ucgg0ReCwzfWMq71</t>
  </si>
  <si>
    <t>4fQ5YHVAtvY71q2gETPPli</t>
  </si>
  <si>
    <t>4wZOmbYApgoF2zD9IHznDD</t>
  </si>
  <si>
    <t>4NocfOpCK2K9Zw45ETtfso</t>
  </si>
  <si>
    <t>7HI44W4E02t3DefnrBCTvX</t>
  </si>
  <si>
    <t>5H0vzEbSDQQznbgGxPwVAA</t>
  </si>
  <si>
    <t>2cqE4FVKPQ2S82mveeuPh2</t>
  </si>
  <si>
    <t>4HPRGZtc9R7tVwCVNHas38</t>
  </si>
  <si>
    <t>46OKHucGhjhskazqD8tKnH</t>
  </si>
  <si>
    <t>6bTXZtNjSwYdyLdOPbRvcJ</t>
  </si>
  <si>
    <t>1HmwvKA2TLUh5QlY7QGLzt</t>
  </si>
  <si>
    <t>3ijeTyo5ggRvM0DTfZflBB</t>
  </si>
  <si>
    <t>Refrain</t>
  </si>
  <si>
    <t>Lys Assia Vol. 4</t>
  </si>
  <si>
    <t>Lys Assia</t>
  </si>
  <si>
    <t>1I9fugKDEYETuxJME3aesv</t>
  </si>
  <si>
    <t>Net Als Toen</t>
  </si>
  <si>
    <t>Vlaamse Legenden, Vol. 6</t>
  </si>
  <si>
    <t>Corry Brokken</t>
  </si>
  <si>
    <t>3W05oiilHd4xRcLb66N51o</t>
  </si>
  <si>
    <t>Dors mon amour</t>
  </si>
  <si>
    <t>André Claveau</t>
  </si>
  <si>
    <t>6fQfOgajFEdUTOvAQNoinK</t>
  </si>
  <si>
    <t>Een Beetje</t>
  </si>
  <si>
    <t>Vlaamse Legenden, Vol. 3</t>
  </si>
  <si>
    <t>Teddy Scholten</t>
  </si>
  <si>
    <t>2ExzWeo5f3FL9pn61hhOJp</t>
  </si>
  <si>
    <t>Tom Pillibi</t>
  </si>
  <si>
    <t>Oh là là, la France!</t>
  </si>
  <si>
    <t>Jacqueline Boyer</t>
  </si>
  <si>
    <t>35PWl4T8d2U3a5AboajXXw</t>
  </si>
  <si>
    <t>Nous les amoureux</t>
  </si>
  <si>
    <t>nous les amoureux</t>
  </si>
  <si>
    <t>Jean-Claude Pascal</t>
  </si>
  <si>
    <t>64EE5jxbZLyb2SElNSyuUD</t>
  </si>
  <si>
    <t>Un premier amour</t>
  </si>
  <si>
    <t>Chanson Française</t>
  </si>
  <si>
    <t>Isabelle Aubret</t>
  </si>
  <si>
    <t>1oIVUqdVUFouSa6xsSN5aM</t>
  </si>
  <si>
    <t>Dansevise</t>
  </si>
  <si>
    <t>16 Hits</t>
  </si>
  <si>
    <t>Grethe Ingmann,Jørgen Ingmann</t>
  </si>
  <si>
    <t>07rZol7bEXJSUHIcwah0eq</t>
  </si>
  <si>
    <t>Non ho l'età (Per amarti)</t>
  </si>
  <si>
    <t>Non ho l'eta'</t>
  </si>
  <si>
    <t>Gigliola Cinquetti</t>
  </si>
  <si>
    <t>68jKFhKRqnatqtLYIiz3c1</t>
  </si>
  <si>
    <t>Poupee de cire poupee de son</t>
  </si>
  <si>
    <t>France Gall</t>
  </si>
  <si>
    <t>07MEgnJdMyU2vNjOMskxSu</t>
  </si>
  <si>
    <t>Merci Chérie</t>
  </si>
  <si>
    <t>Best Of</t>
  </si>
  <si>
    <t>Udo Jürgens</t>
  </si>
  <si>
    <t>7f5w4aiYgVZrp9w4bNaBLu</t>
  </si>
  <si>
    <t>Puppet On A String</t>
  </si>
  <si>
    <t>Love Me, Please Love Me (Deluxe Edition)</t>
  </si>
  <si>
    <t>Sandie Shaw</t>
  </si>
  <si>
    <t>1ApXNkjfjxkSDoezO8Kh8g</t>
  </si>
  <si>
    <t>La, La, La</t>
  </si>
  <si>
    <t>Lo Mejor de Massiel</t>
  </si>
  <si>
    <t>Massiel</t>
  </si>
  <si>
    <t>31VRNSB6FA4KP7TOkW3k3A</t>
  </si>
  <si>
    <t>De Troubadour</t>
  </si>
  <si>
    <t>Lenny Kuhr</t>
  </si>
  <si>
    <t>0vaRIQTdMIEnXjhWlVS95p</t>
  </si>
  <si>
    <t>Boom Bang a Bang</t>
  </si>
  <si>
    <t>I'm A Tiger</t>
  </si>
  <si>
    <t>Lulu</t>
  </si>
  <si>
    <t>059G9tpE3kl6wz3kiddaN0</t>
  </si>
  <si>
    <t>Vivo Cantando</t>
  </si>
  <si>
    <t>Todo Lo Mejor</t>
  </si>
  <si>
    <t>Salomé</t>
  </si>
  <si>
    <t>1XNnJeGSYasJctGndU8mCu</t>
  </si>
  <si>
    <t>Un jour, un enfant</t>
  </si>
  <si>
    <t>Frida Boccara</t>
  </si>
  <si>
    <t>2kwAhlh7BDsJkES19zaYqs</t>
  </si>
  <si>
    <t>All Kinds Of Everything</t>
  </si>
  <si>
    <t>Girls</t>
  </si>
  <si>
    <t>Dana</t>
  </si>
  <si>
    <t>15mVQWoiwjwXrs5LBybM0A</t>
  </si>
  <si>
    <t>Un Banc, Un Arbre, Une Rue</t>
  </si>
  <si>
    <t>Severine en Français</t>
  </si>
  <si>
    <t>Severine</t>
  </si>
  <si>
    <t>13tx9je0ftBgu6BKpsQDo4</t>
  </si>
  <si>
    <t>Après toi</t>
  </si>
  <si>
    <t>Vicky Leandros (Originale)</t>
  </si>
  <si>
    <t>Vicky Leandros</t>
  </si>
  <si>
    <t>3682WlWtLmx44QNpB6Py4X</t>
  </si>
  <si>
    <t>Tu te reconnaitras</t>
  </si>
  <si>
    <t>Anne-Marie David</t>
  </si>
  <si>
    <t>1CsuK5dlnWAkWhffeteqH3</t>
  </si>
  <si>
    <t>4ARCWS3l327M1YulCf74Uu</t>
  </si>
  <si>
    <t>Ding-A-Dong</t>
  </si>
  <si>
    <t>Festival, Get On Board</t>
  </si>
  <si>
    <t>Teach In</t>
  </si>
  <si>
    <t>0E19RAvUkhjMM0rdICkidE</t>
  </si>
  <si>
    <t>Save Your Kisses For Me</t>
  </si>
  <si>
    <t>Pop Masters: Angelo</t>
  </si>
  <si>
    <t>Brotherhood of Man</t>
  </si>
  <si>
    <t>7Hy0CZtFcREucLDXB5jp6m</t>
  </si>
  <si>
    <t>L'oiseau et l'enfant</t>
  </si>
  <si>
    <t>Sentimentale</t>
  </si>
  <si>
    <t>Marie Myriam</t>
  </si>
  <si>
    <t>1njC0GQXuhxnplvR9DK6NZ</t>
  </si>
  <si>
    <t>אבניבי</t>
  </si>
  <si>
    <t>אהוד מנור- ימי בנימינה - 62 משיריו היפים</t>
  </si>
  <si>
    <t>Izhar Cohan</t>
  </si>
  <si>
    <t>557ZG0nAvOppPxR3e1DP42</t>
  </si>
  <si>
    <t>הללויה</t>
  </si>
  <si>
    <t>להיטי הזהב</t>
  </si>
  <si>
    <t>חלב ודבש,Gali Atari</t>
  </si>
  <si>
    <t>2VPyWgAjdIRlMvk4XQCO44</t>
  </si>
  <si>
    <t>What's Another Year</t>
  </si>
  <si>
    <t>The Best Of</t>
  </si>
  <si>
    <t>Johnny Logan</t>
  </si>
  <si>
    <t>5tK13ThQnZJF1YOVjQ0FAx</t>
  </si>
  <si>
    <t>Making Your Mind Up</t>
  </si>
  <si>
    <t>The Best Of Bucks Fizz</t>
  </si>
  <si>
    <t>Bucks Fizz</t>
  </si>
  <si>
    <t>7JZHsMxhcaRKug5kA0DmDE</t>
  </si>
  <si>
    <t>Ein bisschen Frieden</t>
  </si>
  <si>
    <t>Augenblicke</t>
  </si>
  <si>
    <t>Nicole</t>
  </si>
  <si>
    <t>0u8AjgsFdyKA1rAca57GC4</t>
  </si>
  <si>
    <t>Si la vie est cadeau</t>
  </si>
  <si>
    <t>Corinne Hermes</t>
  </si>
  <si>
    <t>4NzirQ4BrNkVaPEla2ipG4</t>
  </si>
  <si>
    <t>Diggiloo Diggiley</t>
  </si>
  <si>
    <t>Herreys</t>
  </si>
  <si>
    <t>0LmEzNrxk0lecRm8X58jiC</t>
  </si>
  <si>
    <t>La det swinge</t>
  </si>
  <si>
    <t>Bobbysocks!</t>
  </si>
  <si>
    <t>Bobbysocks</t>
  </si>
  <si>
    <t>0Kr57gzJjexm8TF0l0JPLD</t>
  </si>
  <si>
    <t>J'aime la vie</t>
  </si>
  <si>
    <t>J'aime la vie (Expanded Edition)</t>
  </si>
  <si>
    <t>Sandra Kim</t>
  </si>
  <si>
    <t>3wAfLEy1KQjpmbZdBrAW1U</t>
  </si>
  <si>
    <t>Hold Me Now</t>
  </si>
  <si>
    <t>0Kv4i96E41jbULmUajBYOe</t>
  </si>
  <si>
    <t>Ne partez pas sans moi (Grand prix de L'Eurovision 1988)</t>
  </si>
  <si>
    <t>On ne change pas</t>
  </si>
  <si>
    <t>Céline Dion</t>
  </si>
  <si>
    <t>Epic</t>
  </si>
  <si>
    <t>2WXogQGOO7qo2hlHyzpwhg</t>
  </si>
  <si>
    <t>The Best of Collection</t>
  </si>
  <si>
    <t>Riva</t>
  </si>
  <si>
    <t>44noNMO0iv87Tds7dwcpQU</t>
  </si>
  <si>
    <t>Insieme: 1992</t>
  </si>
  <si>
    <t>Ritratto di Toto Cutugno, Vol. 3</t>
  </si>
  <si>
    <t>Toto Cutugno</t>
  </si>
  <si>
    <t>5I6eq9wK0SOkeUWEPHqD39</t>
  </si>
  <si>
    <t>Fångad av en stormvind - Swedish Version</t>
  </si>
  <si>
    <t>Hits</t>
  </si>
  <si>
    <t>Carola</t>
  </si>
  <si>
    <t>3Y81Q8dLI74Mgi1wbXvscv</t>
  </si>
  <si>
    <t>Why Me?</t>
  </si>
  <si>
    <t>Why Me</t>
  </si>
  <si>
    <t>Linda Martin</t>
  </si>
  <si>
    <t>Columbia</t>
  </si>
  <si>
    <t>7LBBL20GLOtjBJwxgVmzPK</t>
  </si>
  <si>
    <t>In Your Eyes</t>
  </si>
  <si>
    <t>Niamh Kavanagh</t>
  </si>
  <si>
    <t>4qVX2nHuFlVNp6AOVrDBGb</t>
  </si>
  <si>
    <t>Rock 'n' Roll Kids</t>
  </si>
  <si>
    <t>Rock n Roll Kids</t>
  </si>
  <si>
    <t>Paul Harrington,Charlie McGettigan</t>
  </si>
  <si>
    <t>4zHzxmGa8ywcOBBvPvnYcp</t>
  </si>
  <si>
    <t>Nocturne</t>
  </si>
  <si>
    <t>Songs From A Secret Garden</t>
  </si>
  <si>
    <t>Rolf Løvland,Secret Garden</t>
  </si>
  <si>
    <t>6SA7BxY6zh5SaxUBp3tCtb</t>
  </si>
  <si>
    <t>The Voice</t>
  </si>
  <si>
    <t>The Voice - Single</t>
  </si>
  <si>
    <t>Eimear Quinn</t>
  </si>
  <si>
    <t>3QzYNbqWxef2iBsRWUyCUc</t>
  </si>
  <si>
    <t>Love Shine a Light</t>
  </si>
  <si>
    <t>The Best Of Katrina and the Waves</t>
  </si>
  <si>
    <t>Katrina &amp; The Waves</t>
  </si>
  <si>
    <t>2v2SuFiCqmxqlqRyonSycx</t>
  </si>
  <si>
    <t>Diva - Hebrew Version</t>
  </si>
  <si>
    <t>Diva</t>
  </si>
  <si>
    <t>Dana International</t>
  </si>
  <si>
    <t>4omWhsNIPxarzpBgMsWBmB</t>
  </si>
  <si>
    <t>Take Me to Your Heaven</t>
  </si>
  <si>
    <t>Charlotte med vänner - Take Me To Your Heaven</t>
  </si>
  <si>
    <t>Charlotte Perrelli</t>
  </si>
  <si>
    <t>4v2RaPHSsTvNkggw3RqyeT</t>
  </si>
  <si>
    <t>Fly on the Wings of Love</t>
  </si>
  <si>
    <t>Wings Of Love</t>
  </si>
  <si>
    <t>Brødrene Olsen</t>
  </si>
  <si>
    <t>3h5mWmIOf44J2AzSfZ1pbN</t>
  </si>
  <si>
    <t>Everybody - 2001, Estonia</t>
  </si>
  <si>
    <t>Grand Prix Party 2012</t>
  </si>
  <si>
    <t>The Eurosingers</t>
  </si>
  <si>
    <t>70tFqMdkFXCPeirRaLAKKM</t>
  </si>
  <si>
    <t>I Wanna (Radio Version)</t>
  </si>
  <si>
    <t>I Wanna</t>
  </si>
  <si>
    <t>Marie N</t>
  </si>
  <si>
    <t>5I8ENb7zzrbYLwhGESY9CF</t>
  </si>
  <si>
    <t>Every Way That I Can</t>
  </si>
  <si>
    <t>Sertab Erener</t>
  </si>
  <si>
    <t>1Lav2Z3RKu71MJLIjQz4dQ</t>
  </si>
  <si>
    <t>Wild Dances</t>
  </si>
  <si>
    <t>Ruslana</t>
  </si>
  <si>
    <t>6LkCvCc9oFoLDv4DLhzTox</t>
  </si>
  <si>
    <t>My Number One</t>
  </si>
  <si>
    <t>Helena Paparizou</t>
  </si>
  <si>
    <t>7BxBHNoIqiybZHlbeqMmvP</t>
  </si>
  <si>
    <t>Hard Rock Hallelujah</t>
  </si>
  <si>
    <t>The Arockalypse</t>
  </si>
  <si>
    <t>Lordi</t>
  </si>
  <si>
    <t>1ue71r2sNUvl4LSqvgVVcZ</t>
  </si>
  <si>
    <t>Molitva - Serbian Version</t>
  </si>
  <si>
    <t>Molitva Destiny (Eurovision Winner 2007 - Serbia)</t>
  </si>
  <si>
    <t>Marija Šerifović</t>
  </si>
  <si>
    <t>3tYLiiS9VlIXWaB677KJjQ</t>
  </si>
  <si>
    <t>Believe</t>
  </si>
  <si>
    <t>Dima Bilan</t>
  </si>
  <si>
    <t>2kWAsHovOITGRmAwXoWoJE</t>
  </si>
  <si>
    <t>Fairytale</t>
  </si>
  <si>
    <t>Fairytales (German Version)</t>
  </si>
  <si>
    <t>Alexander Rybak</t>
  </si>
  <si>
    <t>6V3OVnS8A0P2I7j5e7YRBb</t>
  </si>
  <si>
    <t>Satellite</t>
  </si>
  <si>
    <t>My Cassette Player</t>
  </si>
  <si>
    <t>Lena</t>
  </si>
  <si>
    <t>5UoNgkMxD3JbWGFW9hmQAg</t>
  </si>
  <si>
    <t>Running Scared - Radio Edit</t>
  </si>
  <si>
    <t>Running Scared</t>
  </si>
  <si>
    <t>Ell/Nikki</t>
  </si>
  <si>
    <t>1xN7BpTAWnZkuSLOtRP6Qc</t>
  </si>
  <si>
    <t>Euphoria - Single Version</t>
  </si>
  <si>
    <t>Euphoria</t>
  </si>
  <si>
    <t>Loreen</t>
  </si>
  <si>
    <t>3yRwgprKX3If2zcuGfKFBu</t>
  </si>
  <si>
    <t>Only Teardrops</t>
  </si>
  <si>
    <t>Emmelie de Forest</t>
  </si>
  <si>
    <t>1ijX03QOR6a1wI322HifSV</t>
  </si>
  <si>
    <t>Rise Like a Phoenix</t>
  </si>
  <si>
    <t>Conchita</t>
  </si>
  <si>
    <t>Conchita Wurst</t>
  </si>
  <si>
    <t>33lbkEAr4M93uGWveuCPCf</t>
  </si>
  <si>
    <t>Heroes</t>
  </si>
  <si>
    <t>Perfectly Re:Damaged</t>
  </si>
  <si>
    <t>Måns Zelmerlöw</t>
  </si>
  <si>
    <t>2nxTpjhxLXeyBOxYnRnT76</t>
  </si>
  <si>
    <t>Jamala</t>
  </si>
  <si>
    <t>3UjSOJ00E1eLMcayBm827Q</t>
  </si>
  <si>
    <t>Amar Pelos Dois</t>
  </si>
  <si>
    <t>Salvador Sobral</t>
  </si>
  <si>
    <t>7vuTcvFnvlqWlWb4u60nvY</t>
  </si>
  <si>
    <t>Toy</t>
  </si>
  <si>
    <t>Netta</t>
  </si>
  <si>
    <t>1Xi84slp6FryDSCbzq4UCD</t>
  </si>
  <si>
    <t>Arcade</t>
  </si>
  <si>
    <t>Duncan Laurence</t>
  </si>
  <si>
    <t>1lWWoec2z1j88GRblI5anV</t>
  </si>
  <si>
    <t>ZITTI E BUONI</t>
  </si>
  <si>
    <t>Måneskin</t>
  </si>
  <si>
    <t>2vHzOWRKYPLu8umRPIFuOq</t>
  </si>
  <si>
    <t>Stefania (Kalush Orchestra)</t>
  </si>
  <si>
    <t>KALUSH,Kalush Orchestra</t>
  </si>
  <si>
    <t>1DmW5Ep6ywYwxc2HMT5BG6</t>
  </si>
  <si>
    <t>Tattoo</t>
  </si>
  <si>
    <t>1EjIXKhNHI00ZLMRpS8iz8</t>
  </si>
  <si>
    <t>The Code</t>
  </si>
  <si>
    <t>Nemo</t>
  </si>
  <si>
    <t>Solo</t>
  </si>
  <si>
    <t>Grethe Ingmann, Jørgen Ingmann</t>
  </si>
  <si>
    <t>Duo</t>
  </si>
  <si>
    <t>Band</t>
  </si>
  <si>
    <t>חלב ודבש (Halev veDvesh), Gali Atari</t>
  </si>
  <si>
    <t>Paul Harrington, Charlie McGettigan</t>
  </si>
  <si>
    <t>Rolf Løvland, Secret Garden</t>
  </si>
  <si>
    <t>KALUSH, Kalush Orchestra</t>
  </si>
  <si>
    <t>Pop, Schlager</t>
  </si>
  <si>
    <t>Chanson, Pop</t>
  </si>
  <si>
    <t>Pop, Chanson</t>
  </si>
  <si>
    <t>Pop, Folk</t>
  </si>
  <si>
    <t>Pop, Yé-yé</t>
  </si>
  <si>
    <t>Pop, Swing, Jazz</t>
  </si>
  <si>
    <t>Pop, Soul</t>
  </si>
  <si>
    <t>Pop, Disco</t>
  </si>
  <si>
    <t>Pop, Adult Contemporary</t>
  </si>
  <si>
    <t>Pop, Rock</t>
  </si>
  <si>
    <t>Classical, Folk</t>
  </si>
  <si>
    <t>Pop, Dance, World</t>
  </si>
  <si>
    <t>Rock, Hard Rock</t>
  </si>
  <si>
    <t>Pop, Folk, Classical</t>
  </si>
  <si>
    <t>Pop, Dance, EDM</t>
  </si>
  <si>
    <t>Pop, EDM</t>
  </si>
  <si>
    <t>Pop, Folk, Jazz</t>
  </si>
  <si>
    <t>Pop, Electronic, World</t>
  </si>
  <si>
    <t>Pop, Indie, Alternative</t>
  </si>
  <si>
    <t>Rock, Glam Rock</t>
  </si>
  <si>
    <t>Hip-Hop, Folk, World</t>
  </si>
  <si>
    <t>Type</t>
  </si>
  <si>
    <t>Genre</t>
  </si>
  <si>
    <t>Female</t>
  </si>
  <si>
    <t>Male</t>
  </si>
  <si>
    <t>Both</t>
  </si>
  <si>
    <t>Voice</t>
  </si>
  <si>
    <t>Artist</t>
  </si>
  <si>
    <t>Sadness</t>
  </si>
  <si>
    <t>Slow</t>
  </si>
  <si>
    <t>Danceable</t>
  </si>
  <si>
    <t>Speed</t>
  </si>
  <si>
    <t>589AelScFm0FYQ4VG1biJi</t>
  </si>
  <si>
    <t>The James Bond Theme (From Dr. No)</t>
  </si>
  <si>
    <t>The Music Of John Barry</t>
  </si>
  <si>
    <t>John Barry</t>
  </si>
  <si>
    <t>lastninja80</t>
  </si>
  <si>
    <t>2019-11-07T15:25:06Z</t>
  </si>
  <si>
    <t>5BAHAfFiz8NbgTHf9MgleH</t>
  </si>
  <si>
    <t>From Russia With Love</t>
  </si>
  <si>
    <t>Great Gentlemen Of Song / Spotlight On Matt Monro</t>
  </si>
  <si>
    <t>Matt Monro</t>
  </si>
  <si>
    <t>2019-11-07T15:24:59Z</t>
  </si>
  <si>
    <t>easy listening,adult standards</t>
  </si>
  <si>
    <t>Parlophone UK</t>
  </si>
  <si>
    <t>7r0EUONfPUZ8SD1vu4ro27</t>
  </si>
  <si>
    <t>Goldfinger</t>
  </si>
  <si>
    <t>Diamonds: The Best of Shirley Bassey</t>
  </si>
  <si>
    <t>Shirley Bassey</t>
  </si>
  <si>
    <t>2019-11-07T15:25:04Z</t>
  </si>
  <si>
    <t>easy listening</t>
  </si>
  <si>
    <t>0Cq5h2Xnn6EqA5dhDQUcss</t>
  </si>
  <si>
    <t>Thunderball</t>
  </si>
  <si>
    <t>The Best Of ... Tom Jones</t>
  </si>
  <si>
    <t>Tom Jones</t>
  </si>
  <si>
    <t>2019-11-08T13:11:59Z</t>
  </si>
  <si>
    <t>Decca Music Group Ltd.</t>
  </si>
  <si>
    <t>7e3RGqZ2FkFmcInDdgfJze</t>
  </si>
  <si>
    <t>You Only Live Twice</t>
  </si>
  <si>
    <t>Nancy In London</t>
  </si>
  <si>
    <t>Nancy Sinatra</t>
  </si>
  <si>
    <t>2019-11-07T15:26:01Z</t>
  </si>
  <si>
    <t>Boots Enterprises, Inc.</t>
  </si>
  <si>
    <t>5WCXReutL1R72aovjrFhjt</t>
  </si>
  <si>
    <t>Casino Royale</t>
  </si>
  <si>
    <t>Sounds Like</t>
  </si>
  <si>
    <t>Herb Alpert &amp; The Tijuana Brass</t>
  </si>
  <si>
    <t>2019-11-07T15:24:55Z</t>
  </si>
  <si>
    <t>adult standards,exótica</t>
  </si>
  <si>
    <t>Shout!</t>
  </si>
  <si>
    <t>3M0zi8iD2KRzY71XcGFUpE</t>
  </si>
  <si>
    <t>On Her Majesty's Secret Service (Expanded Edition)</t>
  </si>
  <si>
    <t>2019-11-07T15:31:29Z</t>
  </si>
  <si>
    <t>Capitol Records</t>
  </si>
  <si>
    <t>0IVHwJqgXfwVMYBZk49uyK</t>
  </si>
  <si>
    <t>We Have All the Time In the World</t>
  </si>
  <si>
    <t>Jazz: Lounge</t>
  </si>
  <si>
    <t>Louis Armstrong</t>
  </si>
  <si>
    <t>2019-11-07T15:24:53Z</t>
  </si>
  <si>
    <t>jazz,swing,big band,vocal jazz,jazz blues</t>
  </si>
  <si>
    <t>U-5</t>
  </si>
  <si>
    <t>3Tp3nTswQmMzmQRqZu4iM2</t>
  </si>
  <si>
    <t>Diamonds Are Forever</t>
  </si>
  <si>
    <t>Let Me Sing and I'm Happy</t>
  </si>
  <si>
    <t>2019-11-07T15:24:51Z</t>
  </si>
  <si>
    <t>0BlnapfYbgEbTfjtg5tbCT</t>
  </si>
  <si>
    <t>Live And Let Die</t>
  </si>
  <si>
    <t>Pure McCartney (Deluxe Edition)</t>
  </si>
  <si>
    <t>Wings</t>
  </si>
  <si>
    <t>2019-11-07T15:23:15Z</t>
  </si>
  <si>
    <t>Paul McCartney Catalog</t>
  </si>
  <si>
    <t>6AlKEuFclvlnxomoMdWF5j</t>
  </si>
  <si>
    <t>The Man with the Golden Gun (Main Title)</t>
  </si>
  <si>
    <t>The Man Who Sold the World</t>
  </si>
  <si>
    <t>2023-04-19T17:02:35Z</t>
  </si>
  <si>
    <t>Crimson</t>
  </si>
  <si>
    <t>1CfmUSOJBrZwq5iOlTX548</t>
  </si>
  <si>
    <t>Nobody Does It Better</t>
  </si>
  <si>
    <t>James Bond 007 13 Original Themes</t>
  </si>
  <si>
    <t>Carly Simon</t>
  </si>
  <si>
    <t>2019-11-07T15:25:01Z</t>
  </si>
  <si>
    <t>0XCszZIzEncBpgAMkKoDB2</t>
  </si>
  <si>
    <t>Moonraker</t>
  </si>
  <si>
    <t>Bassey - The EMI/UA Years 1959-1979</t>
  </si>
  <si>
    <t>2019-11-07T15:24:47Z</t>
  </si>
  <si>
    <t>4jRJWlkCn3pAwezfqFODU3</t>
  </si>
  <si>
    <t>For Your Eyes Only</t>
  </si>
  <si>
    <t>You Could Have Been With Me [Bonus Tracks Version]</t>
  </si>
  <si>
    <t>Sheena Easton</t>
  </si>
  <si>
    <t>2019-11-07T15:25:41Z</t>
  </si>
  <si>
    <t>RT Industries</t>
  </si>
  <si>
    <t>1cFWJRuAufyHeyfPliPHPD</t>
  </si>
  <si>
    <t>All Time High</t>
  </si>
  <si>
    <t>Delta Lady / The Anthology</t>
  </si>
  <si>
    <t>Rita Coolidge</t>
  </si>
  <si>
    <t>2019-11-07T15:23:40Z</t>
  </si>
  <si>
    <t>Interscope</t>
  </si>
  <si>
    <t>24KYIUYUhtNe1AXDFDOuvt</t>
  </si>
  <si>
    <t>Never Say Never Again</t>
  </si>
  <si>
    <t>Hier &amp; demain</t>
  </si>
  <si>
    <t>Lani Hall</t>
  </si>
  <si>
    <t>2023-04-19T17:06:55Z</t>
  </si>
  <si>
    <t>Universal Music Division Decca Records France</t>
  </si>
  <si>
    <t>2FbkxLsDnOOJUsp61T8MiA</t>
  </si>
  <si>
    <t>A View To A Kill</t>
  </si>
  <si>
    <t>Singles Box '81 - '85</t>
  </si>
  <si>
    <t>Duran Duran</t>
  </si>
  <si>
    <t>2019-11-07T15:25:12Z</t>
  </si>
  <si>
    <t>new wave,synthpop</t>
  </si>
  <si>
    <t>EMI UK</t>
  </si>
  <si>
    <t>4tWe3Fr8HrQPq2iFOpEGZs</t>
  </si>
  <si>
    <t>The Living Daylights</t>
  </si>
  <si>
    <t>The Singles: 1984-2004</t>
  </si>
  <si>
    <t>a-ha</t>
  </si>
  <si>
    <t>2019-11-07T15:24:17Z</t>
  </si>
  <si>
    <t>Rhino/Warner Records</t>
  </si>
  <si>
    <t>2ytwDkF0RLOi6qL2uJ2cQG</t>
  </si>
  <si>
    <t>Licence To Kill</t>
  </si>
  <si>
    <t>Licence To Kill (Original Motion Picture Soundtrack)</t>
  </si>
  <si>
    <t>Gladys Knight</t>
  </si>
  <si>
    <t>2019-11-07T15:43:26Z</t>
  </si>
  <si>
    <t>Radioactive</t>
  </si>
  <si>
    <t>528QhCT2v3HgD71RmrSUNW</t>
  </si>
  <si>
    <t>Goldeneye</t>
  </si>
  <si>
    <t>Tina Turner</t>
  </si>
  <si>
    <t>2019-11-07T15:23:30Z</t>
  </si>
  <si>
    <t>Virgin Records</t>
  </si>
  <si>
    <t>5ZaYzUFPM4Sd9wtiOy1uME</t>
  </si>
  <si>
    <t>James Bond Theme (Moby's Re-Version)</t>
  </si>
  <si>
    <t>Moby</t>
  </si>
  <si>
    <t>2019-11-07T15:27:24Z</t>
  </si>
  <si>
    <t>downtempo,trip hop</t>
  </si>
  <si>
    <t>Mute, a BMG Company</t>
  </si>
  <si>
    <t>3peBSjcjaouspgb68WK2sk</t>
  </si>
  <si>
    <t>Tomorrow Never Dies</t>
  </si>
  <si>
    <t>Sheryl Crow</t>
  </si>
  <si>
    <t>2019-11-07T15:23:34Z</t>
  </si>
  <si>
    <t>A&amp;M</t>
  </si>
  <si>
    <t>0wnIPcs7V0XMwtcg0yjKpg</t>
  </si>
  <si>
    <t>The World Is Not Enough</t>
  </si>
  <si>
    <t>Absolute Garbage</t>
  </si>
  <si>
    <t>Garbage</t>
  </si>
  <si>
    <t>2019-11-07T15:23:36Z</t>
  </si>
  <si>
    <t>Almo/Geffen</t>
  </si>
  <si>
    <t>2Dfe2FIfmB0y0M99aZyexu</t>
  </si>
  <si>
    <t>Die Another Day</t>
  </si>
  <si>
    <t>American Life</t>
  </si>
  <si>
    <t>Madonna</t>
  </si>
  <si>
    <t>2019-11-07T15:25:09Z</t>
  </si>
  <si>
    <t>Warner Records/Maverick</t>
  </si>
  <si>
    <t>0nyVD16l62PwecjiiQcfpB</t>
  </si>
  <si>
    <t>You Know My Name - From Casino Royale Soundtrack</t>
  </si>
  <si>
    <t>You Know My Name</t>
  </si>
  <si>
    <t>Chris Cornell</t>
  </si>
  <si>
    <t>2019-11-07T15:25:15Z</t>
  </si>
  <si>
    <t>rock acústico,grunge</t>
  </si>
  <si>
    <t>5UnqU47OSB8LBahj0jtjrR</t>
  </si>
  <si>
    <t>Another Way to Die</t>
  </si>
  <si>
    <t>Jack White,Alicia Keys</t>
  </si>
  <si>
    <t>2019-11-07T15:25:10Z</t>
  </si>
  <si>
    <t>blues rock,r&amp;b,neo soul</t>
  </si>
  <si>
    <t>J Records</t>
  </si>
  <si>
    <t>1gL3uxdq2NRLNLHtvai0kQ</t>
  </si>
  <si>
    <t>Skyfall</t>
  </si>
  <si>
    <t>Lo Esencial de 1 Año de Éxitos, Vol. 5</t>
  </si>
  <si>
    <t>Adele</t>
  </si>
  <si>
    <t>2019-11-07T15:25:19Z</t>
  </si>
  <si>
    <t>pop suave</t>
  </si>
  <si>
    <t>1PWnAEQcbwQwK759otUbta</t>
  </si>
  <si>
    <t>Writing's On The Wall - From Spectre Soundtrack</t>
  </si>
  <si>
    <t>Writing's On The Wall</t>
  </si>
  <si>
    <t>Sam Smith</t>
  </si>
  <si>
    <t>2019-11-07T15:25:21Z</t>
  </si>
  <si>
    <t>PLG - Capitol</t>
  </si>
  <si>
    <t>73SpzrcaHk0RQPFP73vqVR</t>
  </si>
  <si>
    <t>No Time To Die</t>
  </si>
  <si>
    <t>Billie Eilish</t>
  </si>
  <si>
    <t>2020-02-14T00:25:10Z</t>
  </si>
  <si>
    <t>Darkroom/Interscope Records</t>
  </si>
  <si>
    <t>On Her Majesty's Secret Service</t>
  </si>
  <si>
    <t>1m7WXN6V99NabqaKvPzSXV</t>
  </si>
  <si>
    <t>Queen (Deluxe Remastered Version)</t>
  </si>
  <si>
    <t>Queen</t>
  </si>
  <si>
    <t>6ford88nutsuzbicxnwenhltu</t>
  </si>
  <si>
    <t>2022-10-13T17:36:31Z</t>
  </si>
  <si>
    <t>rock clásico,rock,glam rock</t>
  </si>
  <si>
    <t>Hollywood Records</t>
  </si>
  <si>
    <t>2V0yBHMWB8GoMm80AXH4ot</t>
  </si>
  <si>
    <t>57uAYnfX1UHDWn5tD1xbFf</t>
  </si>
  <si>
    <t>3el6VEytmQFhAsyjjrW8gU</t>
  </si>
  <si>
    <t>5o6VEJfhYj9Ubp73tmwl6t</t>
  </si>
  <si>
    <t>24GGy0FG3rGF5GFzQcciyK</t>
  </si>
  <si>
    <t>7FlNiJms6DshM6rtsyVjpy</t>
  </si>
  <si>
    <t>7sIrlEH2DPYlKnnHYVRcCg</t>
  </si>
  <si>
    <t>1BYj5HAhoqErf0g67l8QKP</t>
  </si>
  <si>
    <t>69Yw7H4bRIwfIxL0ZCZy8y</t>
  </si>
  <si>
    <t>Queen II (Deluxe Remastered Version)</t>
  </si>
  <si>
    <t>2022-10-13T17:37:28Z</t>
  </si>
  <si>
    <t>5GGSjXZeTgX9sKYBtl8K6U</t>
  </si>
  <si>
    <t>0Ssh20fuVhmasLRJ97MLnp</t>
  </si>
  <si>
    <t>2LasW39KJDE4VH9hTVNpE2</t>
  </si>
  <si>
    <t>6jXrIu3hWbmJziw34IHIwM</t>
  </si>
  <si>
    <t>5dHmGuUeRgp5f93G69tox5</t>
  </si>
  <si>
    <t>2KPj0oB7cUuHQ3FuardOII</t>
  </si>
  <si>
    <t>34CcBjL9WqEAtnl2i6Hbxa</t>
  </si>
  <si>
    <t>1x9ak6LGIazLhfuaSIEkhG</t>
  </si>
  <si>
    <t>4CITL18Tos0PscW1amCK4j</t>
  </si>
  <si>
    <t>1e9Tt3nKBwRbuaU79kN3dn</t>
  </si>
  <si>
    <t>4ObxJP7kYUkBqpiklCzrBo</t>
  </si>
  <si>
    <t>Sheer Heart Attack (Deluxe Remastered Version)</t>
  </si>
  <si>
    <t>2022-10-13T17:37:41Z</t>
  </si>
  <si>
    <t>7GqWnsKhMtEW0nzki5o0d8</t>
  </si>
  <si>
    <t>4vNqFvjusqmsKshx2LAeej</t>
  </si>
  <si>
    <t>5EZIOAOPBbmNZYcOe8JVjd</t>
  </si>
  <si>
    <t>2ArhmtJLrMeWu4Rs26Kkmt</t>
  </si>
  <si>
    <t>0P7YJ9fxIOM0Rq4pZ2qU42</t>
  </si>
  <si>
    <t>4dxrhU6IXAdLDYd1aIvx4F</t>
  </si>
  <si>
    <t>6myWQFvOW6SjLxPUgHUehn</t>
  </si>
  <si>
    <t>2eH3L9m4sEZquqEc2UEU3C</t>
  </si>
  <si>
    <t>6mMVOzhCELaeh0ZOInd9uN</t>
  </si>
  <si>
    <t>02qVskBy5iJZcJD9kNYxhA</t>
  </si>
  <si>
    <t>7ckS5mJaO4NHwF17MfyVA0</t>
  </si>
  <si>
    <t>4J0kN8QS2esY6cWBsFjtW9</t>
  </si>
  <si>
    <t>A Night At The Opera (Deluxe Remastered Version)</t>
  </si>
  <si>
    <t>2022-10-13T17:37:57Z</t>
  </si>
  <si>
    <t>12TZzfqJyY3UvtZ3lq1WmY</t>
  </si>
  <si>
    <t>1EID0aupOLdv4ZDQu2Jbrz</t>
  </si>
  <si>
    <t>4OKf7CcYuw5H2HptkcKxcP</t>
  </si>
  <si>
    <t>0kIpcu3DQacQObHVyra9Jx</t>
  </si>
  <si>
    <t>2pruzOkBkSBr74tpmtJIXU</t>
  </si>
  <si>
    <t>5w49nWH532c39tuJ3kthEm</t>
  </si>
  <si>
    <t>1Ji1gZtpgMBepbNpyiLfgv</t>
  </si>
  <si>
    <t>790YJcgHlN3SaosQCHlWzn</t>
  </si>
  <si>
    <t>1AwRWJXurNEFSTwQdViYqD</t>
  </si>
  <si>
    <t>7tFiyTwD0nx5a1eklYtX2J</t>
  </si>
  <si>
    <t>5lI8wWbYEwDuph9hoPd1s6</t>
  </si>
  <si>
    <t>6K8gEgGkOyD1wFY3kAcyOy</t>
  </si>
  <si>
    <t>A Day At The Races (Deluxe Remastered Version)</t>
  </si>
  <si>
    <t>2022-10-13T17:38:09Z</t>
  </si>
  <si>
    <t>0JR1UPExSwwEvTRub1SZI3</t>
  </si>
  <si>
    <t>2tc0VhzN6l23HE3HEzSCQC</t>
  </si>
  <si>
    <t>5K0Rhne6C8Fkt4Az5fBcRJ</t>
  </si>
  <si>
    <t>6pnhzWVuH12mZKQ5IQ2laD</t>
  </si>
  <si>
    <t>6cFZ4PLC19taNlpl9pbGMf</t>
  </si>
  <si>
    <t>6A7eSUTtKFW7v3BzCDVakR</t>
  </si>
  <si>
    <t>1mnQiO568zXIrUncttTZGp</t>
  </si>
  <si>
    <t>6xplo5kXVO461QbdIt80HN</t>
  </si>
  <si>
    <t>33sQQjtuxeH7q3ia53jJ5E</t>
  </si>
  <si>
    <t>54flyrjcdnQdco7300avMJ</t>
  </si>
  <si>
    <t>News Of The World (Deluxe Remastered Version)</t>
  </si>
  <si>
    <t>2022-10-13T17:38:25Z</t>
  </si>
  <si>
    <t>7ccI9cStQbQdystvc6TvxD</t>
  </si>
  <si>
    <t>5AHQ3hXjXQzmtCT5iEkh2f</t>
  </si>
  <si>
    <t>1YBkXyn1nlp2SdCdsNkGtS</t>
  </si>
  <si>
    <t>6hvFXQ9Kmsabx520Xlu5rK</t>
  </si>
  <si>
    <t>1Z4wOaLE8DbDAbP61lbjSw</t>
  </si>
  <si>
    <t>1DdC1R2eDWg3Xq9RPSX4h2</t>
  </si>
  <si>
    <t>6T4mvqvMIwa0S6EH84QAAJ</t>
  </si>
  <si>
    <t>6t83NA3g6MUhdjEetnyZPT</t>
  </si>
  <si>
    <t>0bnTlF0pyVHFRXuwS9QB7x</t>
  </si>
  <si>
    <t>3aMaemFVNV2VWS9TftJrhc</t>
  </si>
  <si>
    <t>1AiIUvuAH3m1Hugunwaqrd</t>
  </si>
  <si>
    <t>Jazz (Deluxe Remastered Version)</t>
  </si>
  <si>
    <t>2022-10-13T17:38:42Z</t>
  </si>
  <si>
    <t>4igIYHF3B5VBxEafHauVo3</t>
  </si>
  <si>
    <t>1tEol8qQbvDo1MqKtx8iPw</t>
  </si>
  <si>
    <t>3lUx27TOwV2nAiKwnYYXxe</t>
  </si>
  <si>
    <t>5YACf4E2knTAgow6d9yUXd</t>
  </si>
  <si>
    <t>2h8PxLi7fPVs7tLwviWqHF</t>
  </si>
  <si>
    <t>1mW0eYPzc4Gj2I0eMpdrLx</t>
  </si>
  <si>
    <t>2023-11-15T02:08:59Z</t>
  </si>
  <si>
    <t>2Nvhz3iyJUDJxPq13ronnA</t>
  </si>
  <si>
    <t>6NgDB8wjd2HhpGbiWEt1pz</t>
  </si>
  <si>
    <t>5OwtHpyNpt5bo9OvTuIvZt</t>
  </si>
  <si>
    <t>6dEdILy6BDCqfO5DJwfJp3</t>
  </si>
  <si>
    <t>7hQJA50XrCWABAu5v6QZ4i</t>
  </si>
  <si>
    <t>68MzQKYvOLKDqAWIchJSUh</t>
  </si>
  <si>
    <t>5YS3QDraH2wWk9mx8Ec04l</t>
  </si>
  <si>
    <t>4b0mX1GtrQLiUW9jpb6Xcx</t>
  </si>
  <si>
    <t>The Game (Deluxe Remastered Version)</t>
  </si>
  <si>
    <t>2022-10-13T17:38:52Z</t>
  </si>
  <si>
    <t>75pjAkMaZbAiDOaLCJJmW6</t>
  </si>
  <si>
    <t>57JVGBtBLCfHw2muk5416J</t>
  </si>
  <si>
    <t>Another One Bites The Dust - Remastered 2011</t>
  </si>
  <si>
    <t>4PzUPLnioZI9MSM37vUwnW</t>
  </si>
  <si>
    <t>35ItUJlMtjOQW3SSiTCrrw</t>
  </si>
  <si>
    <t>2pG9gDOxA2sBR0CZsvVutJ</t>
  </si>
  <si>
    <t>5BsfxG08SKbFzEhv2UXuiW</t>
  </si>
  <si>
    <t>1OnaB4QOjUqfpMY5iEa2Pd</t>
  </si>
  <si>
    <t>7FXE12wdShUBmxiCUngATk</t>
  </si>
  <si>
    <t>2mGEqJahn3CSyCG1BTEqMs</t>
  </si>
  <si>
    <t>5JD4eEJa0qtFa8Gw0DYvwi</t>
  </si>
  <si>
    <t>Hot Space (Deluxe Remastered Version)</t>
  </si>
  <si>
    <t>2022-10-13T17:39:03Z</t>
  </si>
  <si>
    <t>6tW8DZQfp2C6H3amOUlxFn</t>
  </si>
  <si>
    <t>5v1OOmbFkK06v7NeEb4JhS</t>
  </si>
  <si>
    <t>2Mu43PmiJHMTNbtUjUWwOf</t>
  </si>
  <si>
    <t>5VEetJi5AhJk8QrQW5VhXp</t>
  </si>
  <si>
    <t>0tVssuWjZfosOroNiuXhZY</t>
  </si>
  <si>
    <t>1uTbD7RT59Z4dohQfkFulZ</t>
  </si>
  <si>
    <t>6YREj4suOUGfiKgx7aWph2</t>
  </si>
  <si>
    <t>5hHpNI203ne4TmVP3c9LPq</t>
  </si>
  <si>
    <t>6Re2AwZUVlgBng04BZTauW</t>
  </si>
  <si>
    <t>11IzgLRXV7Cgek3tEgGgjw</t>
  </si>
  <si>
    <t>Queen,David Bowie</t>
  </si>
  <si>
    <t>rock clásico,rock,glam rock,art rock</t>
  </si>
  <si>
    <t>0nWipGMzqZffahwSPe3uqg</t>
  </si>
  <si>
    <t>1HmzAZUvhQLhLo2z3ocpZI</t>
  </si>
  <si>
    <t>The Works (Deluxe Remastered Version)</t>
  </si>
  <si>
    <t>2022-10-13T17:39:16Z</t>
  </si>
  <si>
    <t>62kY31nVpmowyACZTyVz9T</t>
  </si>
  <si>
    <t>5PTvZMe9mIL0GrRvPBRu6S</t>
  </si>
  <si>
    <t>7z4HVYmSl0g2wsrcg0Zsvx</t>
  </si>
  <si>
    <t>7np9U57FUbeENBb2wWsmhJ</t>
  </si>
  <si>
    <t>6NAEpcvbmNdT0cWP3LFDcY</t>
  </si>
  <si>
    <t>1GyzVLJHLrBSFbBoxFF90Z</t>
  </si>
  <si>
    <t>6sPlk81hO00OVZB3Ujponl</t>
  </si>
  <si>
    <t>2ktblpt8X7mYpm775R9Ql6</t>
  </si>
  <si>
    <t>74jNEuP0ggFzXp2AOJ71tC</t>
  </si>
  <si>
    <t>3AymrUApW5JKKaNrHQhcBG</t>
  </si>
  <si>
    <t>0xzhryP1AoHUazYdJ5rj3B</t>
  </si>
  <si>
    <t>A Kind of Magic (Deluxe Remastered Version)</t>
  </si>
  <si>
    <t>2022-10-13T17:39:25Z</t>
  </si>
  <si>
    <t>1LFK84nUerBbYfFd1LmnTm</t>
  </si>
  <si>
    <t>59rzNNiQISFeH3ktzhyOjr</t>
  </si>
  <si>
    <t>5LTWxrtT2mfKjTqdgPxXFr</t>
  </si>
  <si>
    <t>0SaopEgTo6O5dJoFXBbulL</t>
  </si>
  <si>
    <t>6UnGBNWVuwYfdDo9NfKkpP</t>
  </si>
  <si>
    <t>3dH6hK3b5TBbwOxvyMGXUX</t>
  </si>
  <si>
    <t>7uNkbPpYl9coc8UFNV2D3A</t>
  </si>
  <si>
    <t>5jNn9QeC5PCZl3t27eusXg</t>
  </si>
  <si>
    <t>6c359yP0zdP6HVwN2ybZbQ</t>
  </si>
  <si>
    <t>4gvqYbuokkI71nimNaNP1H</t>
  </si>
  <si>
    <t>0YnV0Y29qNMSibafhDGxo6</t>
  </si>
  <si>
    <t>1sGDoMG8J6hnOQ4yMwkyF0</t>
  </si>
  <si>
    <t>The Miracle (Deluxe Remastered Version)</t>
  </si>
  <si>
    <t>2022-10-13T17:39:39Z</t>
  </si>
  <si>
    <t>5PJtAR39eaGGkuPKwwAUOr</t>
  </si>
  <si>
    <t>55ZMyYbRQRYjcNWceCL5oT</t>
  </si>
  <si>
    <t>2htmMitogin6NMGABye6YG</t>
  </si>
  <si>
    <t>0h15VlXIzD1MwKwNi12ois</t>
  </si>
  <si>
    <t>2HPvr5vD9rjbc0tejSmkkp</t>
  </si>
  <si>
    <t>7aYT2XZu0PcjPi8ClDSefc</t>
  </si>
  <si>
    <t>1AmpERBwd1w0Kbm3MBlY4W</t>
  </si>
  <si>
    <t>1eNFU6fv2F7zj7fo1YjifH</t>
  </si>
  <si>
    <t>5cOHd7zB4YiSjkGz0ud4Hd</t>
  </si>
  <si>
    <t>4DtB1PJsbl4KAb2rZVNCUL</t>
  </si>
  <si>
    <t>0lI76VOci9QVa0BADAz4d8</t>
  </si>
  <si>
    <t>2LGbhvBLll6yobqckdwKKH</t>
  </si>
  <si>
    <t>6xURBH9Ug27d86j9qBmVuK</t>
  </si>
  <si>
    <t>3LS8UOKrqBZMdTzcmt7MA9</t>
  </si>
  <si>
    <t>4bmak6Hd7NPwVrY26TjKNT</t>
  </si>
  <si>
    <t>Innuendo (Deluxe Remastered Version)</t>
  </si>
  <si>
    <t>2022-10-13T17:39:47Z</t>
  </si>
  <si>
    <t>52zfZjVEiMM1EK51ERuaEi</t>
  </si>
  <si>
    <t>7pNjsnSTgme34y3uc2qLHI</t>
  </si>
  <si>
    <t>5LJy5FhiILp9WXf7g7dt6t</t>
  </si>
  <si>
    <t>6KMIEEateG40COfftc9aaZ</t>
  </si>
  <si>
    <t>2HHQq82aQ5IAQmKjFSfIng</t>
  </si>
  <si>
    <t>7nC70Thd3EURj1hJSC949l</t>
  </si>
  <si>
    <t>2HpkD9J7t7xBaduVflpmqn</t>
  </si>
  <si>
    <t>2RK8K8hNdmg6j33WhmHe8m</t>
  </si>
  <si>
    <t>2QIiZxNq5zaUcSGGrJpa5h</t>
  </si>
  <si>
    <t>6BULYluyVj6j2HCRRiUH67</t>
  </si>
  <si>
    <t>3hU637WcAGM5ubSqeaTme5</t>
  </si>
  <si>
    <t>3uE41GyBRAF0bF9Z0ltQrt</t>
  </si>
  <si>
    <t>5JEOUFbvcqe06BOo229jgF</t>
  </si>
  <si>
    <t>Flash Gordon (Deluxe Remastered Version)</t>
  </si>
  <si>
    <t>2022-10-13T17:41:47Z</t>
  </si>
  <si>
    <t>3LkJaE6mfTskqEV8BUjHei</t>
  </si>
  <si>
    <t>Face It Alone</t>
  </si>
  <si>
    <t>2022-10-13T17:41:58Z</t>
  </si>
  <si>
    <t>1v870eS7JuHSeBNBFsVz3b</t>
  </si>
  <si>
    <t>2023-03-18T04:00:58Z</t>
  </si>
  <si>
    <t>2burJsaqRgnCbyrPoeo3YT</t>
  </si>
  <si>
    <t>Future Management (You Don’t Need Nobody Else)</t>
  </si>
  <si>
    <t>Fun In Space</t>
  </si>
  <si>
    <t>Roger Taylor</t>
  </si>
  <si>
    <t>2023-03-29T06:39:00Z</t>
  </si>
  <si>
    <t>EMI</t>
  </si>
  <si>
    <t>6Fl9MoM9BDk6vwbHqBBZeK</t>
  </si>
  <si>
    <t>Bohemian Rhapsody (The Original Soundtrack)</t>
  </si>
  <si>
    <t>2023-03-30T04:28:06Z</t>
  </si>
  <si>
    <t>5fwDeXiddBrFU3zjTKsiZq</t>
  </si>
  <si>
    <t>Driven By You</t>
  </si>
  <si>
    <t>Back To The Light (Deluxe)</t>
  </si>
  <si>
    <t>Brian May</t>
  </si>
  <si>
    <t>2023-03-31T00:56:08Z</t>
  </si>
  <si>
    <t>5eXTxaYwIfEbnISLedxxZg</t>
  </si>
  <si>
    <t>On My Way Up</t>
  </si>
  <si>
    <t>Another World (Deluxe Edition)</t>
  </si>
  <si>
    <t>2023-03-31T00:56:40Z</t>
  </si>
  <si>
    <t>2Oxvtwwl6PWC19Z4vtfJLx</t>
  </si>
  <si>
    <t>2023-04-02T05:07:33Z</t>
  </si>
  <si>
    <t>07rjmFuB0I2O1UuIPnu6Qj</t>
  </si>
  <si>
    <t>Barcelona</t>
  </si>
  <si>
    <t>Messenger of the Gods: The Singles Collection</t>
  </si>
  <si>
    <t>Freddie Mercury,Montserrat Caballé</t>
  </si>
  <si>
    <t>2023-04-06T17:59:07Z</t>
  </si>
  <si>
    <t>ópera</t>
  </si>
  <si>
    <t>2LyBhHadlCCiCKxl3Pe8BH</t>
  </si>
  <si>
    <t>Star Fleet</t>
  </si>
  <si>
    <t>2023-06-01T15:48:15Z</t>
  </si>
  <si>
    <t>1PRsCgYtkgFaKgFMlry3Gr</t>
  </si>
  <si>
    <t>The Platinum Collection (Greatest Hits I II &amp; III - 2011 Remaster)</t>
  </si>
  <si>
    <t>2023-08-02T09:28:12Z</t>
  </si>
  <si>
    <t>35balOkqaPZ4IrvZtG3YNg</t>
  </si>
  <si>
    <t>Made in Heaven (Deluxe Remastered Version)</t>
  </si>
  <si>
    <t>2023-08-14T09:04:25Z</t>
  </si>
  <si>
    <t>7BuskCnQyGdp6m2fRdq1oZ</t>
  </si>
  <si>
    <t>Dog With A Bone</t>
  </si>
  <si>
    <t>The Miracle (Collector's Edition)</t>
  </si>
  <si>
    <t>2023-08-17T22:57:04Z</t>
  </si>
  <si>
    <t>3ont8wG8yp4ih68RGLefIs</t>
  </si>
  <si>
    <t>You Know You Belong To Me</t>
  </si>
  <si>
    <t>2023-08-17T22:57:39Z</t>
  </si>
  <si>
    <t>4G4Sf18XkFvNTV5vAxiQyd</t>
  </si>
  <si>
    <t>2023-08-17T23:02:46Z</t>
  </si>
  <si>
    <t>0FDG4cOz8WiVTG8R5HBpL2</t>
  </si>
  <si>
    <t>Living On My Own</t>
  </si>
  <si>
    <t>The Very Best of Freddie Mercury Solo: Lover of Life, Singer of Songs</t>
  </si>
  <si>
    <t>Freddie Mercury</t>
  </si>
  <si>
    <t>2023-08-17T23:08:13Z</t>
  </si>
  <si>
    <t>2OhPBpTYE40CHUb4Ti2WfU</t>
  </si>
  <si>
    <t>2023-09-29T04:37:42Z</t>
  </si>
  <si>
    <t>2fTyntUWILymSo1i6udGga</t>
  </si>
  <si>
    <t>Strange Frontier</t>
  </si>
  <si>
    <t>2023-10-12T06:05:32Z</t>
  </si>
  <si>
    <t>6zzwgXH5S7iOwm8QfGM3x0</t>
  </si>
  <si>
    <t>2023-10-19T03:46:14Z</t>
  </si>
  <si>
    <t>4GlRSC6BlKzoLQkcMOkcgk</t>
  </si>
  <si>
    <t>2023-10-20T04:56:55Z</t>
  </si>
  <si>
    <t>5ePErtW1oqJpLPEUrH6xiK</t>
  </si>
  <si>
    <t>2023-10-20T04:57:22Z</t>
  </si>
  <si>
    <t>4mnHgFmG5NondzNOZNwXwt</t>
  </si>
  <si>
    <t>Business</t>
  </si>
  <si>
    <t>2023-11-30T06:37:39Z</t>
  </si>
  <si>
    <t>6X2yqosH7UAcWZO07XN04e</t>
  </si>
  <si>
    <t>Man On Fire</t>
  </si>
  <si>
    <t>2023-12-07T05:27:13Z</t>
  </si>
  <si>
    <t>3tocn636ijK13xEEKTR5B5</t>
  </si>
  <si>
    <t>2023-12-11T07:10:47Z</t>
  </si>
  <si>
    <t>6SdE0KpdHkTwS7ORhcaIba</t>
  </si>
  <si>
    <t>Queen Rock Montreal</t>
  </si>
  <si>
    <t>2023-12-30T10:12:08Z</t>
  </si>
  <si>
    <t>6WoKvm2nFmLA7i3K4MijEX</t>
  </si>
  <si>
    <t>2024-01-08T08:53:58Z</t>
  </si>
  <si>
    <t>2o2b2y2JT9wtTxbzCTW4uc</t>
  </si>
  <si>
    <t>Absolutely Anything</t>
  </si>
  <si>
    <t>Outsider</t>
  </si>
  <si>
    <t>2024-01-09T00:03:45Z</t>
  </si>
  <si>
    <t>3xf0uAUMufelWpK37nSjca</t>
  </si>
  <si>
    <t>Isolation</t>
  </si>
  <si>
    <t>2024-01-09T00:04:01Z</t>
  </si>
  <si>
    <t>Nightjar Productions</t>
  </si>
  <si>
    <t>556aoeLPueCUGxIPoiLEPZ</t>
  </si>
  <si>
    <t>Flash Gordon (Original Soundtrack)</t>
  </si>
  <si>
    <t>2024-01-09T07:20:59Z</t>
  </si>
  <si>
    <t>6Rhb42vs67otRFULx5YPCN</t>
  </si>
  <si>
    <t>Live at the Rainbow ‘74</t>
  </si>
  <si>
    <t>2024-01-12T21:17:37Z</t>
  </si>
  <si>
    <t>7j9T1J9gCR8dWUv5lti7Li</t>
  </si>
  <si>
    <t>Resurrection</t>
  </si>
  <si>
    <t>2024-01-12T22:06:52Z</t>
  </si>
  <si>
    <t>4VB6XhJZM26arExDJQsxC0</t>
  </si>
  <si>
    <t>I Wanna Testify</t>
  </si>
  <si>
    <t>Solo Singles 1</t>
  </si>
  <si>
    <t>2024-01-12T22:14:34Z</t>
  </si>
  <si>
    <t>5VEnHlDrj8Nia4V2zRKovL</t>
  </si>
  <si>
    <t>Queen 40 Limited Edition Collector's Box Set</t>
  </si>
  <si>
    <t>2024-01-13T21:16:15Z</t>
  </si>
  <si>
    <t>1nx4C7WpgRVTIeAmWIX8FD</t>
  </si>
  <si>
    <t>Mr. Bad Guy (Special Edition)</t>
  </si>
  <si>
    <t>2024-01-13T23:54:01Z</t>
  </si>
  <si>
    <t>1CKo7tzWiPzIGXc28DrABh</t>
  </si>
  <si>
    <t>2024-01-14T07:17:20Z</t>
  </si>
  <si>
    <t>2phbCADkzpd8BCIfquVTig</t>
  </si>
  <si>
    <t>A Night at the Odeon</t>
  </si>
  <si>
    <t>2024-01-15T05:59:47Z</t>
  </si>
  <si>
    <t>0nNlfxHLq0zK40vdCv6azv</t>
  </si>
  <si>
    <t>On Fire: Live At The Bowl</t>
  </si>
  <si>
    <t>2024-02-04T23:16:30Z</t>
  </si>
  <si>
    <t>117qqsSAFC9qoHJC0glKkK</t>
  </si>
  <si>
    <t>2024-02-10T03:45:38Z</t>
  </si>
  <si>
    <t>5ShmaPvHBM0lMG5Tj2VtZF</t>
  </si>
  <si>
    <t>Made In Heaven (2011 Remaster)</t>
  </si>
  <si>
    <t>2024-02-10T04:36:16Z</t>
  </si>
  <si>
    <t>05GhiSRMv34B1N6BsixbmL</t>
  </si>
  <si>
    <t>Doing All Right</t>
  </si>
  <si>
    <t>At The BBC</t>
  </si>
  <si>
    <t>2024-02-10T19:27:41Z</t>
  </si>
  <si>
    <t>2j2FcC0G6rtKKubHmWmYKB</t>
  </si>
  <si>
    <t>Modern Times Rock 'N' Roll</t>
  </si>
  <si>
    <t>2024-02-10T19:31:40Z</t>
  </si>
  <si>
    <t>0lcEpSon5jOemyJTj0YEY8</t>
  </si>
  <si>
    <t>Made in Heaven</t>
  </si>
  <si>
    <t>2024-02-12T01:23:26Z</t>
  </si>
  <si>
    <t>6kohlqsiLXDDHKmXf4uALg</t>
  </si>
  <si>
    <t>6wmRqxvrjQmlx9x2zwz7ci</t>
  </si>
  <si>
    <t>1Y7LbTLWvcIIBSuYeSRxgH</t>
  </si>
  <si>
    <t>3OR78bWBoKvlqXYlWTLtTw</t>
  </si>
  <si>
    <t>05Uju9ojFVD9GV7GqnWwuu</t>
  </si>
  <si>
    <t>2nBrybGcgbWqKudz9QeuyA</t>
  </si>
  <si>
    <t>Queen Forever</t>
  </si>
  <si>
    <t>2024-02-14T23:00:04Z</t>
  </si>
  <si>
    <t>5rXbqczz4KFZRKdh5XsKRc</t>
  </si>
  <si>
    <t>Racing In The Street</t>
  </si>
  <si>
    <t>2024-03-18T01:04:01Z</t>
  </si>
  <si>
    <t>2drbAkZsG7PSe1eVT5kRvy</t>
  </si>
  <si>
    <t>Time Waits For No One</t>
  </si>
  <si>
    <t>2024-03-29T05:26:27Z</t>
  </si>
  <si>
    <t>0Bf8Q0uB5Xcz46Zb9Pxxg3</t>
  </si>
  <si>
    <t>Let’s Get Crazy</t>
  </si>
  <si>
    <t>2024-05-19T21:10:03Z</t>
  </si>
  <si>
    <t>1uTdCHMoJcePqB0qt2pdje</t>
  </si>
  <si>
    <t>2024-05-29T01:32:23Z</t>
  </si>
  <si>
    <t>16TEP2KbMaq8aa3vn11rve</t>
  </si>
  <si>
    <t>2024-06-05T05:08:59Z</t>
  </si>
  <si>
    <t>0fspW1BnTcL1Vac1Wr3Gpi</t>
  </si>
  <si>
    <t>2024-06-24T05:45:52Z</t>
  </si>
  <si>
    <t>1yCUbt2xxad25E6xXWMB46</t>
  </si>
  <si>
    <t>2024-08-02T06:34:19Z</t>
  </si>
  <si>
    <t>7r8TzaVB9vfqOLspvyp7iN</t>
  </si>
  <si>
    <t>The Night Comes Down (2024 Mix)</t>
  </si>
  <si>
    <t>2024-09-11T14:26:57Z</t>
  </si>
  <si>
    <t>0heQTfM28Qtb4Ij9RBQxDI</t>
  </si>
  <si>
    <t>2024-10-28T05:41:46Z</t>
  </si>
  <si>
    <t>4qJO2JV4HcP1Ud3zttu5DZ</t>
  </si>
  <si>
    <t>Son And Daughter</t>
  </si>
  <si>
    <t>2024-12-12T04:42:52Z</t>
  </si>
  <si>
    <t>5nfkmlUT5t5NuSeQgFXzWx</t>
  </si>
  <si>
    <t>Queen On Air</t>
  </si>
  <si>
    <t>2024-12-21T06:30:11Z</t>
  </si>
  <si>
    <t>0uciya1tD5dRG4dYSJJD2g</t>
  </si>
  <si>
    <t>Young Love</t>
  </si>
  <si>
    <t>2024-12-24T07:30:28Z</t>
  </si>
  <si>
    <t>5X2mOJ0i98xUOJh90QGZcZ</t>
  </si>
  <si>
    <t>Love Is The Hero</t>
  </si>
  <si>
    <t>Billy Squier,Freddie Mercury</t>
  </si>
  <si>
    <t>2024-12-24T07:36:07Z</t>
  </si>
  <si>
    <t>rock clásico,aor</t>
  </si>
  <si>
    <t>Spirit Music - Billy Squier</t>
  </si>
  <si>
    <t>1RDL4a3DNuNX9uS51XraNZ</t>
  </si>
  <si>
    <t>2025-01-23T17:00:16Z</t>
  </si>
  <si>
    <t>Keep Yourself Alive</t>
  </si>
  <si>
    <t>Great King Rat</t>
  </si>
  <si>
    <t>My Fairy King</t>
  </si>
  <si>
    <t>Liar</t>
  </si>
  <si>
    <t>The Night Comes Down</t>
  </si>
  <si>
    <t>Modern Times Rock 'n’ Roll</t>
  </si>
  <si>
    <t>Jesus</t>
  </si>
  <si>
    <t>Seven Seas Of Rhye</t>
  </si>
  <si>
    <t>Procession</t>
  </si>
  <si>
    <t>Father To Son</t>
  </si>
  <si>
    <t>White Queen (As It Began)</t>
  </si>
  <si>
    <t>Some Day One Day</t>
  </si>
  <si>
    <t>The Loser In The End</t>
  </si>
  <si>
    <t>Ogre Battle</t>
  </si>
  <si>
    <t>The Fairy Feller's Master-Stroke</t>
  </si>
  <si>
    <t>Nevermore</t>
  </si>
  <si>
    <t>The March Of The Black Queen</t>
  </si>
  <si>
    <t>Funny How Love Is</t>
  </si>
  <si>
    <t>Brighton Rock</t>
  </si>
  <si>
    <t>Killer Queen</t>
  </si>
  <si>
    <t>Tenement Funster</t>
  </si>
  <si>
    <t>Flick Of The Wrist</t>
  </si>
  <si>
    <t>Lily Of The Valley</t>
  </si>
  <si>
    <t>Now I'm Here</t>
  </si>
  <si>
    <t>In The Lap Of The Gods</t>
  </si>
  <si>
    <t>Dear Friends</t>
  </si>
  <si>
    <t>Misfire</t>
  </si>
  <si>
    <t>Bring Back That Leroy Brown</t>
  </si>
  <si>
    <t>She Makes Me (Stormtrooper In Stilettos)</t>
  </si>
  <si>
    <t>In The Lap Of The Gods... Revisited</t>
  </si>
  <si>
    <t>Death On Two Legs (Dedicated To...)</t>
  </si>
  <si>
    <t>Lazing On A Sunday Afternoon</t>
  </si>
  <si>
    <t>I'm In Love With My Car</t>
  </si>
  <si>
    <t>You're My Best Friend</t>
  </si>
  <si>
    <t>39</t>
  </si>
  <si>
    <t>Sweet Lady</t>
  </si>
  <si>
    <t>Seaside Rendezvous</t>
  </si>
  <si>
    <t>The Prophet's Song</t>
  </si>
  <si>
    <t>Love Of My Life</t>
  </si>
  <si>
    <t>Good Company</t>
  </si>
  <si>
    <t>God Save The Queen</t>
  </si>
  <si>
    <t>Tie Your Mother Down</t>
  </si>
  <si>
    <t>You Take My Breath Away</t>
  </si>
  <si>
    <t>Long Away</t>
  </si>
  <si>
    <t>The Millionaire Waltz</t>
  </si>
  <si>
    <t>You And I</t>
  </si>
  <si>
    <t>Somebody To Love</t>
  </si>
  <si>
    <t>White Man</t>
  </si>
  <si>
    <t>Good Old-Fashioned Lover Boy</t>
  </si>
  <si>
    <t>Drowse</t>
  </si>
  <si>
    <t>Teo Torriatte (Let Us Cling Together)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</si>
  <si>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</si>
  <si>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</si>
  <si>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</si>
  <si>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</si>
  <si>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</si>
  <si>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</si>
  <si>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</si>
  <si>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Sleeping On The Sidewalk</t>
  </si>
  <si>
    <t>Who Needs You</t>
  </si>
  <si>
    <t>It's Late</t>
  </si>
  <si>
    <t>My Melancholy Blues</t>
  </si>
  <si>
    <t>Mustapha</t>
  </si>
  <si>
    <t>Fat Bottomed Girls</t>
  </si>
  <si>
    <t>Jealousy</t>
  </si>
  <si>
    <t>Bicycle Race</t>
  </si>
  <si>
    <t>If You Can't Beat Them</t>
  </si>
  <si>
    <t>Let Me Entertain You</t>
  </si>
  <si>
    <t>Dead On Time</t>
  </si>
  <si>
    <t>In Only Seven Days</t>
  </si>
  <si>
    <t>Dreamer's Ball</t>
  </si>
  <si>
    <t>Fun It</t>
  </si>
  <si>
    <t>Leaving Home Ain't Easy</t>
  </si>
  <si>
    <t>Don't Stop Me Now</t>
  </si>
  <si>
    <t>More Of That Jazz</t>
  </si>
  <si>
    <t>Play The Game</t>
  </si>
  <si>
    <t>Dragon Attack</t>
  </si>
  <si>
    <t>Another One Bites The Dust</t>
  </si>
  <si>
    <t>Need Your Loving Tonight</t>
  </si>
  <si>
    <t>Crazy Little Thing Called Love</t>
  </si>
  <si>
    <t>Rock It (Prime Jive)</t>
  </si>
  <si>
    <t>Don't Try Suicide</t>
  </si>
  <si>
    <t>Sail Away Sweet Sister</t>
  </si>
  <si>
    <t>Coming Soon</t>
  </si>
  <si>
    <t>Save Me</t>
  </si>
  <si>
    <t>Staying Power</t>
  </si>
  <si>
    <t>Dancer</t>
  </si>
  <si>
    <t>Back Chat</t>
  </si>
  <si>
    <t>Body Language</t>
  </si>
  <si>
    <t>Action This Day</t>
  </si>
  <si>
    <t>Put Out The Fire</t>
  </si>
  <si>
    <t>Life Is Real (Song For Lennon)</t>
  </si>
  <si>
    <t>Calling All Girls</t>
  </si>
  <si>
    <t>Las Palabras De Amor (The Words Of Love)</t>
  </si>
  <si>
    <t>Cool Cat</t>
  </si>
  <si>
    <t>Under Pressure</t>
  </si>
  <si>
    <t>Soul Brother</t>
  </si>
  <si>
    <t>Radio Ga Ga</t>
  </si>
  <si>
    <t>Tear It Up</t>
  </si>
  <si>
    <t>It's A Hard Life</t>
  </si>
  <si>
    <t>Man On The Prowl</t>
  </si>
  <si>
    <t>Machines (or 'Back To Humans')</t>
  </si>
  <si>
    <t>I Want To Break Free</t>
  </si>
  <si>
    <t>Keep Passing The Open Windows</t>
  </si>
  <si>
    <t>Hammer To Fall</t>
  </si>
  <si>
    <t>Is This The World We Created...?</t>
  </si>
  <si>
    <t>I Go Crazy</t>
  </si>
  <si>
    <t>Thank God It's Christmas</t>
  </si>
  <si>
    <t>One Vision</t>
  </si>
  <si>
    <t>A Kind Of Magic</t>
  </si>
  <si>
    <t>One Year Of Love</t>
  </si>
  <si>
    <t>Pain Is So Close To Pleasure</t>
  </si>
  <si>
    <t>Friends Will Be Friends</t>
  </si>
  <si>
    <t>Who Wants To Live Forever</t>
  </si>
  <si>
    <t>Gimme The Prize</t>
  </si>
  <si>
    <t>Don't Lose Your Head</t>
  </si>
  <si>
    <t>Princes Of The Universe</t>
  </si>
  <si>
    <t>Forever</t>
  </si>
  <si>
    <t>Friends Will Be Friends Will Be Friends</t>
  </si>
  <si>
    <t>Party</t>
  </si>
  <si>
    <t>Khashoggi's Ship</t>
  </si>
  <si>
    <t>The Miracle</t>
  </si>
  <si>
    <t>I Want It All</t>
  </si>
  <si>
    <t>The Invisible Man</t>
  </si>
  <si>
    <t>Breakthru</t>
  </si>
  <si>
    <t>Rain Must Fall</t>
  </si>
  <si>
    <t>Scandal</t>
  </si>
  <si>
    <t>My Baby Does Me</t>
  </si>
  <si>
    <t>Was It All Worth It</t>
  </si>
  <si>
    <t>Hang On In There</t>
  </si>
  <si>
    <t>Hijack My Heart</t>
  </si>
  <si>
    <t>Stealin'</t>
  </si>
  <si>
    <t>Chinese Torture</t>
  </si>
  <si>
    <t>Innuendo</t>
  </si>
  <si>
    <t>I'm Going Slightly Mad</t>
  </si>
  <si>
    <t>Headlong</t>
  </si>
  <si>
    <t>I Can't Live With You</t>
  </si>
  <si>
    <t>Don't Try So Hard</t>
  </si>
  <si>
    <t>Ride The Wild Wind</t>
  </si>
  <si>
    <t>All God's People</t>
  </si>
  <si>
    <t>These Are The Days Of Our Lives</t>
  </si>
  <si>
    <t>Delilah</t>
  </si>
  <si>
    <t>The Hitman</t>
  </si>
  <si>
    <t>Bijou</t>
  </si>
  <si>
    <t>The Show Must Go On</t>
  </si>
  <si>
    <t>Lost Opportunity</t>
  </si>
  <si>
    <t>Flash's Theme</t>
  </si>
  <si>
    <t>Stone Cold Crazy</t>
  </si>
  <si>
    <t>Ay-Oh</t>
  </si>
  <si>
    <t>Mad The Swine</t>
  </si>
  <si>
    <t>No One But You (Only The Good Die Young)</t>
  </si>
  <si>
    <t>You Don't Fool Me</t>
  </si>
  <si>
    <t>See What A Fool I’ve Been</t>
  </si>
  <si>
    <t>Let Me Live</t>
  </si>
  <si>
    <t>I Guess We’re All Falling Out</t>
  </si>
  <si>
    <t>It's A Beautiful Day</t>
  </si>
  <si>
    <t>Feelings, Feelings</t>
  </si>
  <si>
    <t>We Will Rock You (Fast)</t>
  </si>
  <si>
    <t>The Hero</t>
  </si>
  <si>
    <t>Love Me Like There's No Tomorrow</t>
  </si>
  <si>
    <t>I Was Born To Love You</t>
  </si>
  <si>
    <t>Big Spender</t>
  </si>
  <si>
    <t>The March of the Black Queen</t>
  </si>
  <si>
    <t>Mother Love</t>
  </si>
  <si>
    <t>Made In Heaven</t>
  </si>
  <si>
    <t>My Life Has Been Saved</t>
  </si>
  <si>
    <t>Heaven For Everyone</t>
  </si>
  <si>
    <t>Too Much Love Will Kill You</t>
  </si>
  <si>
    <t>A Winter's Tale</t>
  </si>
  <si>
    <t>It's A Beautiful Day (Reprise)</t>
  </si>
  <si>
    <t>Let Me In Your Heart Again</t>
  </si>
  <si>
    <t>A Human Body</t>
  </si>
  <si>
    <t>Water</t>
  </si>
  <si>
    <t>The Wedding March</t>
  </si>
  <si>
    <t>Flash's Theme Reprise</t>
  </si>
  <si>
    <t>My Love Is Dangerous</t>
  </si>
  <si>
    <t>0IGMSI4llrY355QFkzvh5n</t>
  </si>
  <si>
    <t>Uncle Arthur</t>
  </si>
  <si>
    <t>David Bowie</t>
  </si>
  <si>
    <t>rz7ngy31v3tkvqjjhbd73k393</t>
  </si>
  <si>
    <t>2022-06-13T05:41:18Z</t>
  </si>
  <si>
    <t>glam rock,art rock</t>
  </si>
  <si>
    <t>Universal Records</t>
  </si>
  <si>
    <t>6AVG2ACl4iMgFB9jAUzDhU</t>
  </si>
  <si>
    <t>Sell Me A Coat</t>
  </si>
  <si>
    <t>27KGP8rDazv5kpSymLuCLS</t>
  </si>
  <si>
    <t>Rubber Band</t>
  </si>
  <si>
    <t>6zeya8CdFZE9IjogDjNFL3</t>
  </si>
  <si>
    <t>Love You Till Tuesday</t>
  </si>
  <si>
    <t>60ffy94FXKpRKYFysGXJU5</t>
  </si>
  <si>
    <t>There Is A Happy Land</t>
  </si>
  <si>
    <t>72zIb0HzKQxXttKwTX7weL</t>
  </si>
  <si>
    <t>We Are Hungry Men</t>
  </si>
  <si>
    <t>4xHp0sbeXzc8U8GKnKAaFd</t>
  </si>
  <si>
    <t>When I Live My Dream</t>
  </si>
  <si>
    <t>3m5sA2H6OLsXraABD9NDkD</t>
  </si>
  <si>
    <t>Come And Buy My Toys</t>
  </si>
  <si>
    <t>2uZZRqxoRyOAwm5ErphYp0</t>
  </si>
  <si>
    <t>Join The Gang</t>
  </si>
  <si>
    <t>5SKVOO1MLa43VDrPztAQho</t>
  </si>
  <si>
    <t>She's Got Medals</t>
  </si>
  <si>
    <t>4m9I00ViRVgRPHOUBfENpn</t>
  </si>
  <si>
    <t>Maid Of Bond Street</t>
  </si>
  <si>
    <t>4YMykhXc5tirmHzQSZaKL8</t>
  </si>
  <si>
    <t>Please Mr. Gravedigger</t>
  </si>
  <si>
    <t>72Z17vmmeQKAg8bptWvpVG</t>
  </si>
  <si>
    <t>David Bowie (aka Space Oddity) [2015 Remaster]</t>
  </si>
  <si>
    <t>2022-06-13T05:41:40Z</t>
  </si>
  <si>
    <t>6CyETucl2nue4lpqvBDxF3</t>
  </si>
  <si>
    <t>44tvF7bl639TEqkz56pu5D</t>
  </si>
  <si>
    <t>74HblpHxO9ua5tvjbDJgJs</t>
  </si>
  <si>
    <t>1HyRsq9UzKEPv2Dm1Cwpe4</t>
  </si>
  <si>
    <t>2EhhaaKmkVUxrpgN1l0pUB</t>
  </si>
  <si>
    <t>75c4IPY2EoAyfWuB12VNOa</t>
  </si>
  <si>
    <t>45BKWNoGFjmngGBpv5uj5J</t>
  </si>
  <si>
    <t>4HPpZ0Dv7lnMwiOPQEMj1a</t>
  </si>
  <si>
    <t>2o9VAWKD7yvnyrBRw9tzgH</t>
  </si>
  <si>
    <t>The Man Who Sold the World (2015 Remaster)</t>
  </si>
  <si>
    <t>2022-06-13T05:41:50Z</t>
  </si>
  <si>
    <t>2ZnsnOk8bEM6LIUUUpWgDV</t>
  </si>
  <si>
    <t>1SJyT00XqCV0qdEg6XX6PL</t>
  </si>
  <si>
    <t>2ro1F3DDXLlj1P80xYki4K</t>
  </si>
  <si>
    <t>0gV7x31javfkoEOKXR4vH6</t>
  </si>
  <si>
    <t>1LsDrUgiusxXHCoaSDvYDX</t>
  </si>
  <si>
    <t>2RuVF3RUq0ktgdCDP2IbX2</t>
  </si>
  <si>
    <t>4mWahKerLaVddUjb8d1Q4Q</t>
  </si>
  <si>
    <t>0dXABNmo2aAdbmtRTzF1F2</t>
  </si>
  <si>
    <t>0LrwgdLsFaWh9VXIjBRe8t</t>
  </si>
  <si>
    <t>Hunky Dory (2015 Remaster)</t>
  </si>
  <si>
    <t>2022-06-13T05:41:59Z</t>
  </si>
  <si>
    <t>7Js4OF5MUb2bqJe09g4uQE</t>
  </si>
  <si>
    <t>76CfWxdNh9k5ssABTxlmMJ</t>
  </si>
  <si>
    <t>3ZE3wv8V3w2T2f7nOCjV0N</t>
  </si>
  <si>
    <t>1w3W1hz6xVUSWkbh0paMgs</t>
  </si>
  <si>
    <t>63PgfGFgAZUEzwGouciEC5</t>
  </si>
  <si>
    <t>1p4krvaKEJWr3ou3D5IZQy</t>
  </si>
  <si>
    <t>0SfYZJSWk4h00yzheOgeIQ</t>
  </si>
  <si>
    <t>3rpuor3iDjfx0yOcSfE63v</t>
  </si>
  <si>
    <t>2RDXq7AwoEpvrjsXe4zlUc</t>
  </si>
  <si>
    <t>0sJXU4olfMR2SvULxarpoW</t>
  </si>
  <si>
    <t>1JIzFhI9Lt5FyslawmHCBi</t>
  </si>
  <si>
    <t>The Rise and Fall of Ziggy Stardust and the Spiders from Mars (2012 Remaster)</t>
  </si>
  <si>
    <t>2022-06-13T05:42:09Z</t>
  </si>
  <si>
    <t>1bo6xzrCrK7ocEirC5rrZk</t>
  </si>
  <si>
    <t>6mib3N4E8PZHAGQ3xy7bho</t>
  </si>
  <si>
    <t>0pQskrTITgmCMyr85tb9qq</t>
  </si>
  <si>
    <t>0xRUwscEziliaWCsmq7n2w</t>
  </si>
  <si>
    <t>2ZWKuGuQ087pzwK4vO4E31</t>
  </si>
  <si>
    <t>5WfSHn8qVk1W3GJJQpETC1</t>
  </si>
  <si>
    <t>1dWoKufYqWrjfxYhFnHyMP</t>
  </si>
  <si>
    <t>5IyL3XOaRPpTgxVjRIAxXU</t>
  </si>
  <si>
    <t>3YZa4IzxK2UtEKTvdTgsi8</t>
  </si>
  <si>
    <t>1k5iH4KDKi56MFvlnrALNV</t>
  </si>
  <si>
    <t>1vlcWaJV9hGbiQMbsh2d8t</t>
  </si>
  <si>
    <t>Aladdin Sane (2013 Remaster)</t>
  </si>
  <si>
    <t>2022-06-13T05:43:35Z</t>
  </si>
  <si>
    <t>0iKRf868w4SYEBDILQu8ob</t>
  </si>
  <si>
    <t>1cSrZX0EdEpbI8t9rG43Cl</t>
  </si>
  <si>
    <t>39H1xVrwxDjeIzq4WMYIod</t>
  </si>
  <si>
    <t>0V0oDdGkkCTLodcuiwQLXm</t>
  </si>
  <si>
    <t>1aBgL67Czpgnm87kbrQuzo</t>
  </si>
  <si>
    <t>2tjskutXjrrfAyoSw4q4kb</t>
  </si>
  <si>
    <t>0Mxo6w8hWMwDN2C0eygceO</t>
  </si>
  <si>
    <t>6uZtMNTfU5u8w6fsnXeOdb</t>
  </si>
  <si>
    <t>3ZFurUI2qESabUHHyIlxa8</t>
  </si>
  <si>
    <t>7LuIQDJV8ni8m9Kmi4eRmv</t>
  </si>
  <si>
    <t>Pinups (2015 Remaster)</t>
  </si>
  <si>
    <t>2022-06-13T05:43:42Z</t>
  </si>
  <si>
    <t>3n5I9KzifOX3Av8BkYlXAt</t>
  </si>
  <si>
    <t>1gTAcTV5QWHr0WrpIymqn8</t>
  </si>
  <si>
    <t>1K0QKOvwssPWYFvFvfTayI</t>
  </si>
  <si>
    <t>6qIzO61SllHSUHcIir81Mt</t>
  </si>
  <si>
    <t>7uCyykkopjM8DkEM6SFivv</t>
  </si>
  <si>
    <t>2UJesnGdalQaywJendkm10</t>
  </si>
  <si>
    <t>21FFj5GqlujABc0H06uN8j</t>
  </si>
  <si>
    <t>2Z7kxLayO87K0553Cfs53v</t>
  </si>
  <si>
    <t>2tVpo7uY3JdupEBqbnGnRk</t>
  </si>
  <si>
    <t>0mczfI3NScpaqJn5IfjpEL</t>
  </si>
  <si>
    <t>68CZWt8ISfQ0gsf1URFvFH</t>
  </si>
  <si>
    <t>7sfzf3LlJRgeKQK0vdOrJE</t>
  </si>
  <si>
    <t>Diamond Dogs (2016 Remaster)</t>
  </si>
  <si>
    <t>2022-06-13T05:43:59Z</t>
  </si>
  <si>
    <t>7Lk0PQDl3jtOr0UoZmQPhs</t>
  </si>
  <si>
    <t>4gBRHnW9xeNABYDR2zV8Jj</t>
  </si>
  <si>
    <t>66an4cYaszN1PNdCWV8aOm</t>
  </si>
  <si>
    <t>7IIBAaeduv0ChewTIUZjZo</t>
  </si>
  <si>
    <t>2EC9IJj7g0mN1Q5VrZkiYY</t>
  </si>
  <si>
    <t>0VLd3BXsGTXDzg5oVfpmr8</t>
  </si>
  <si>
    <t>20jwmVY9TLNj9Yl8VbKuCh</t>
  </si>
  <si>
    <t>1VsoNmgANye8Z4qf3XhT3k</t>
  </si>
  <si>
    <t>7pyD032027SPw5Sc0xhfrI</t>
  </si>
  <si>
    <t>1ihKji1UdshwukWYh3cQK2</t>
  </si>
  <si>
    <t>1aXQJQqTNjS4aJMLTIXifq</t>
  </si>
  <si>
    <t>David Live (2005 Mix, Remastered Version)</t>
  </si>
  <si>
    <t>2022-06-13T05:44:06Z</t>
  </si>
  <si>
    <t>2Bg8e5fYvuYiM25pqByEkH</t>
  </si>
  <si>
    <t>1XKaGYpLGL3UFNBmNAgHcv</t>
  </si>
  <si>
    <t>1sl4ENnnzh1J6QWoD2oxvM</t>
  </si>
  <si>
    <t>08QoaldahFMeeIWu3VAeXM</t>
  </si>
  <si>
    <t>13AnQrulV3tNQFBfVvGVLY</t>
  </si>
  <si>
    <t>109kDF7wknSRJCrgt3382x</t>
  </si>
  <si>
    <t>1ze9Wp5sbzs8yscAERFzcu</t>
  </si>
  <si>
    <t>49o3VMRx03zk461HKiJqVm</t>
  </si>
  <si>
    <t>4R0VBQ8zbaxr1BiVtbczR0</t>
  </si>
  <si>
    <t>00Q39pTeJKScEYrZJlvobJ</t>
  </si>
  <si>
    <t>2C1FzUUtHp31ZdQsTGDM2f</t>
  </si>
  <si>
    <t>5za4sPniENM0vMpZHnlsS2</t>
  </si>
  <si>
    <t>20QHc8WTNthSj2sFwHYPkw</t>
  </si>
  <si>
    <t>6qSe8q04PAzqaqw5Qwpy4M</t>
  </si>
  <si>
    <t>2CT7PTI3nG3N1zMh60MI6S</t>
  </si>
  <si>
    <t>7C3FA4dWJoqrxt0aHEWiHm</t>
  </si>
  <si>
    <t>7uklEbVKxXCKQDJZidGnpz</t>
  </si>
  <si>
    <t>1063pWK10ntIG84V7neWZX</t>
  </si>
  <si>
    <t>0rZhXkABa9H7nSrDh8BGgh</t>
  </si>
  <si>
    <t>3vV2qL66nQhpZfQr2hW5cq</t>
  </si>
  <si>
    <t>7uPmQttafLiJyju14JREY4</t>
  </si>
  <si>
    <t>Young Americans (2016 Remaster)</t>
  </si>
  <si>
    <t>2022-06-13T05:44:13Z</t>
  </si>
  <si>
    <t>7MB0GpjxLIiqhPgubokq8F</t>
  </si>
  <si>
    <t>1ipVdOvDm2PrCTWu3T24I2</t>
  </si>
  <si>
    <t>7b2AMj2Lkqo1r1jZdJXTyj</t>
  </si>
  <si>
    <t>1OfSGTcLJwvun8KRLsg53d</t>
  </si>
  <si>
    <t>5sgcIWodRNC9FQYZ2ih6C9</t>
  </si>
  <si>
    <t>0iWHMJwpVl46UJ2KZ2IEKt</t>
  </si>
  <si>
    <t>1PehfITh0TTRx3LkDdV4h3</t>
  </si>
  <si>
    <t>7cehkXeGO0t8HosgO42tHl</t>
  </si>
  <si>
    <t>Station to Station (2016 Remaster)</t>
  </si>
  <si>
    <t>2022-06-13T05:44:34Z</t>
  </si>
  <si>
    <t>4JRem7xHp2l0kmUvt9zCKu</t>
  </si>
  <si>
    <t>5BebqkBndVuST8jX9UWPqI</t>
  </si>
  <si>
    <t>25iWKdsAyjB4K3bU3qdyq1</t>
  </si>
  <si>
    <t>0tIGiKkTb1US3apjAhW1SG</t>
  </si>
  <si>
    <t>7ynwkFhXbrQqnMIWqFfRUS</t>
  </si>
  <si>
    <t>7B265QWYkUeqG2ihVEUZ5D</t>
  </si>
  <si>
    <t>Low (2017 Remaster)</t>
  </si>
  <si>
    <t>2022-06-13T05:44:49Z</t>
  </si>
  <si>
    <t>2xFq7wVYKmTHFUySyfv789</t>
  </si>
  <si>
    <t>04UsGrg02dEMLnTZdBNyRI</t>
  </si>
  <si>
    <t>1vP2JEXRsGrFbwOZ0foOQ5</t>
  </si>
  <si>
    <t>73HwMEPCCCEqKFYONpOxe9</t>
  </si>
  <si>
    <t>5hh5gq0u54rTP0iBYgZ2xW</t>
  </si>
  <si>
    <t>6O3YVHQaeImvCBbJbalB00</t>
  </si>
  <si>
    <t>5DfvrqibQOQLUsN5QKqBJI</t>
  </si>
  <si>
    <t>1TfzSwueVDW3b1xTJ46O26</t>
  </si>
  <si>
    <t>56jhj8hHTw3PEoFV74wn5j</t>
  </si>
  <si>
    <t>2yfKkvgywRAY9xy849piLp</t>
  </si>
  <si>
    <t>56von762XlyEtT3qQhm47H</t>
  </si>
  <si>
    <t>Heroes (2017 Remaster)</t>
  </si>
  <si>
    <t>2022-06-13T05:44:55Z</t>
  </si>
  <si>
    <t>1HLbeCJcoW6Bo9xNgWXlSO</t>
  </si>
  <si>
    <t>7Jh1bpe76CNTCgdgAdBw4Z</t>
  </si>
  <si>
    <t>3O85NMbjKkbcCi44UAwOx4</t>
  </si>
  <si>
    <t>5p3dakY9xb0ArzIHUBshm6</t>
  </si>
  <si>
    <t>6PRZIYPOPMt5y8wGofp44d</t>
  </si>
  <si>
    <t>1d89lSLqTpMMpcKBWzVWcm</t>
  </si>
  <si>
    <t>2hBsekQsE7bxL4lNGpG1tL</t>
  </si>
  <si>
    <t>5ZOitdISR9foFR6QrcZFCa</t>
  </si>
  <si>
    <t>4F1V29ygbAKbKCQDgt4z9f</t>
  </si>
  <si>
    <t>7rU2NLGhf89EQWjoanzZr2</t>
  </si>
  <si>
    <t>Peter and the Wolf, Op. 67 (Remastered): Introduction</t>
  </si>
  <si>
    <t>David Bowie narrates Prokofiev's Peter and the Wolf &amp; The Young Person's Guide to the Orchestra</t>
  </si>
  <si>
    <t>Sergei Prokofiev,Eugene Ormandy,David Bowie,Philadelphia Orchestra</t>
  </si>
  <si>
    <t>2022-06-13T05:45:26Z</t>
  </si>
  <si>
    <t>clásica,música neoclásica,orquesta,glam rock,art rock</t>
  </si>
  <si>
    <t>RCA Red Seal</t>
  </si>
  <si>
    <t>0wnXJy6kkLgLpcbFGnAXBI</t>
  </si>
  <si>
    <t>Peter and the Wolf, Op. 67 (Remastered): The Story Begins</t>
  </si>
  <si>
    <t>3q9ptpBYHtDrn31UGBLCjR</t>
  </si>
  <si>
    <t>Peter and the Wolf, Op. 67 (Remastered): The Bird Diverts the Wolf</t>
  </si>
  <si>
    <t>6hOLXdcITMQM0gDtEEwddL</t>
  </si>
  <si>
    <t>Peter and the Wolf, Op. 67 (Remastered): The Duck, Dialogue with the Bird, Attack of the Cat</t>
  </si>
  <si>
    <t>4dqzTxN8xFbKWsa6QyA8K7</t>
  </si>
  <si>
    <t>Peter and the Wolf, Op. 67 (Remastered): Grandfather</t>
  </si>
  <si>
    <t>1cCxflvNJx0lmz9k173a2a</t>
  </si>
  <si>
    <t>Peter and the Wolf, Op. 67 (Remastered): The Wolf</t>
  </si>
  <si>
    <t>0M3e2wBDfH3RzevgaMogs3</t>
  </si>
  <si>
    <t>Peter and the Wolf, Op. 67 (Remastered): The Duck is Caught</t>
  </si>
  <si>
    <t>54EGoJCHUldfnABB2GNpSz</t>
  </si>
  <si>
    <t>Peter and the Wolf, Op. 67 (Remastered): The Wolf Stalks the Bird and the Cat</t>
  </si>
  <si>
    <t>7KF4gXvIltm6EqOclmGB9w</t>
  </si>
  <si>
    <t>Peter and the Wolf, Op. 67 (Remastered): Peter Prepares to Catch the Wolf</t>
  </si>
  <si>
    <t>5Hu0aJ4M8AlKl7KhZ3C2fY</t>
  </si>
  <si>
    <t>5bkxgYMhOjNOqc04cWLhYE</t>
  </si>
  <si>
    <t>Peter and the Wolf, Op. 67 (Remastered): Peter Catches the Wolf</t>
  </si>
  <si>
    <t>5oEIj6H3k6LDBnt1rZMoYK</t>
  </si>
  <si>
    <t>Peter and the Wolf, Op. 67 (Remastered): The Hunters Arrive</t>
  </si>
  <si>
    <t>72xLzRALwr2zN8aG3PJWUA</t>
  </si>
  <si>
    <t>Peter and the Wolf, Op. 67 (Remastered): The Procession to the Zoo</t>
  </si>
  <si>
    <t>27YDGBucJVsuoMX1aI2Xzq</t>
  </si>
  <si>
    <t>The Young Person's Guide to the Orchestra, Op. 34 (Variations and Fugue on a Theme of Purcell): Theme: Full Orchestra</t>
  </si>
  <si>
    <t>Benjamin Britten,Eugene Ormandy,Philadelphia Orchestra</t>
  </si>
  <si>
    <t>clásica,réquiem,ópera,música neoclásica,coral,orquesta</t>
  </si>
  <si>
    <t>1UXusROilceADsJz5RGMNP</t>
  </si>
  <si>
    <t>The Young Person's Guide to the Orchestra, Op. 34 (Variations and Fugue on a Theme of Purcell): Theme: Woodwinds</t>
  </si>
  <si>
    <t>4Yj6OnDiOBrDGg4lisXdHn</t>
  </si>
  <si>
    <t>The Young Person's Guide to the Orchestra, Op. 34 (Variations and Fugue on a Theme of Purcell): Theme: Brass</t>
  </si>
  <si>
    <t>5XoY1d4dqlmLpWrf2dm2id</t>
  </si>
  <si>
    <t>The Young Person's Guide to the Orchestra, Op. 34 (Variations and Fugue on a Theme of Purcell): Theme: Strings</t>
  </si>
  <si>
    <t>4ytgS7AExsKfPxLHcGvwLt</t>
  </si>
  <si>
    <t>The Young Person's Guide to the Orchestra, Op. 34 (Variations and Fugue on a Theme of Purcell): Theme: Percussion</t>
  </si>
  <si>
    <t>24aOGOjrvLJH7UfsGMuNzR</t>
  </si>
  <si>
    <t>3OmQcbSWqPQ7dhkgkUFkXq</t>
  </si>
  <si>
    <t>The Young Person's Guide to the Orchestra, Op. 34 (Variations and Fugue on a Theme of Purcell): Variation I: Flute, Piccolo (Presto)</t>
  </si>
  <si>
    <t>3Ul5pcGXxOrEfPoV4WEhTV</t>
  </si>
  <si>
    <t>The Young Person's Guide to the Orchestra, Op. 34 (Variations and Fugue on a Theme of Purcell): March 27 and 28, 1974</t>
  </si>
  <si>
    <t>68dak41zUJ8KfqytNKwICE</t>
  </si>
  <si>
    <t>The Young Person's Guide to the Orchestra, Op. 34 (Variations and Fugue on a Theme of Purcell): Variation III: Clarinets (Moderato)</t>
  </si>
  <si>
    <t>7gLQK7BavxzCv313dbxlyF</t>
  </si>
  <si>
    <t>The Young Person's Guide to the Orchestra, Op. 34 (Variations and Fugue on a Theme of Purcell): Variation IV: Bassoons (Allegro alla marcia)</t>
  </si>
  <si>
    <t>1ObrkGcH9uDq10KpsmkSQd</t>
  </si>
  <si>
    <t>The Young Person's Guide to the Orchestra, Op. 34 (Variations and Fugue on a Theme of Purcell): Variation V: Violins (Brilliante alla pollaca)</t>
  </si>
  <si>
    <t>5kYhKhxPUpyhypbwqMWyZt</t>
  </si>
  <si>
    <t>The Young Person's Guide to the Orchestra, Op. 34 (Variations and Fugue on a Theme of Purcell): Variation VI: Violas (Meno mosso)</t>
  </si>
  <si>
    <t>3ZZd6ehduvGlb3LlwjgvbE</t>
  </si>
  <si>
    <t>The Young Person's Guide to the Orchestra, Op. 34 (Variations and Fugue on a Theme of Purcell): Variation VII: Cellos</t>
  </si>
  <si>
    <t>0wSoysRA8khfeZ7FeaXLtC</t>
  </si>
  <si>
    <t>The Young Person's Guide to the Orchestra, Op. 34 (Variations and Fugue on a Theme of Purcell): Variation VIII: Doublebasses (Comminciando lento, ma poco accel.)</t>
  </si>
  <si>
    <t>1DNxBgBFFLcL3vZ3nPIQ4a</t>
  </si>
  <si>
    <t>The Young Person's Guide to the Orchestra, Op. 34 (Variations and Fugue on a Theme of Purcell): Variation IX: Harp (Maestoso)</t>
  </si>
  <si>
    <t>2Yagfznpe3QFW7SAOm2m7m</t>
  </si>
  <si>
    <t>The Young Person's Guide to the Orchestra, Op. 34 (Variations and Fugue on a Theme of Purcell): Variation X: French Horns (Il stesso tempo)</t>
  </si>
  <si>
    <t>0noNNLd4oiTF2uVirpPXsz</t>
  </si>
  <si>
    <t>The Young Person's Guide to the Orchestra, Op. 34 (Variations and Fugue on a Theme of Purcell): Variation XI: Trumpets (Vivace)</t>
  </si>
  <si>
    <t>5uPlganVO28Xmp8ju1TlwO</t>
  </si>
  <si>
    <t>The Young Person's Guide to the Orchestra, Op. 34 (Variations and Fugue on a Theme of Purcell): Variation XII: Trombones &amp; Tuba (Allegro pomposo)</t>
  </si>
  <si>
    <t>2CRN0Id5rv9qDPu0PvJjG9</t>
  </si>
  <si>
    <t>The Young Person's Guide to the Orchestra, Op. 34 (Variations and Fugue on a Theme of Purcell): Variation XIII: Percussion (Moderato)</t>
  </si>
  <si>
    <t>6gXgxgC7Ku40j01AzV1jXv</t>
  </si>
  <si>
    <t>The Young Person's Guide to the Orchestra, Op. 34 (Variations and Fugue on a Theme of Purcell): Fugue: Full Orchestra (Allegro molto)</t>
  </si>
  <si>
    <t>7eAkNo7L20V8PzHSkSdMqo</t>
  </si>
  <si>
    <t>The Nutcracker Suite: Overture</t>
  </si>
  <si>
    <t>Pyotr Ilyich Tchaikovsky,Eugene Ormandy</t>
  </si>
  <si>
    <t>clásica,orquesta</t>
  </si>
  <si>
    <t>3zWFi5ljwqpu32uWTeFxNo</t>
  </si>
  <si>
    <t>The Nutcracker Suite: March</t>
  </si>
  <si>
    <t>3kT9cl4pKISqCZk2M3SAmG</t>
  </si>
  <si>
    <t>The Nutcracker Suite: Dance of the Sugar Plum Fairies</t>
  </si>
  <si>
    <t>5Vt1kBKvKNna9KSQoh9Ahu</t>
  </si>
  <si>
    <t>The Nutcracker Suite: Russian Dance</t>
  </si>
  <si>
    <t>209wKS4LnU8StEECF2Nbot</t>
  </si>
  <si>
    <t>The Nutcracker Suite: Arab Dance</t>
  </si>
  <si>
    <t>71ChFrAWV1V5FtPlxrs3qO</t>
  </si>
  <si>
    <t>The Nutcracker Suite: Chinese Dance</t>
  </si>
  <si>
    <t>4j0h6VvBHlPagDJma7mQBu</t>
  </si>
  <si>
    <t>The Nutcracker Suite: Dance of the Merlitons</t>
  </si>
  <si>
    <t>5SgpgI3rsmPSkwUWKmRgBC</t>
  </si>
  <si>
    <t>The Nutcracker Suite: Waltz of the Flowers</t>
  </si>
  <si>
    <t>1SWWn0eLHHRoZbx0aBDdVg</t>
  </si>
  <si>
    <t>Lodger (2017 Remaster)</t>
  </si>
  <si>
    <t>2022-06-13T05:45:43Z</t>
  </si>
  <si>
    <t>3NXI2XNb5hQ7uOWMZ1Sxfm</t>
  </si>
  <si>
    <t>0IPI7yil60RAOUhlid7GmN</t>
  </si>
  <si>
    <t>7GUqTaobt7S0eQp6QXE4dE</t>
  </si>
  <si>
    <t>6Y9i9fI9HrYXMyJAHANLTm</t>
  </si>
  <si>
    <t>1g7NUaFstaB84jLTmOwIor</t>
  </si>
  <si>
    <t>7q8iLIcpUdW2anOuWo4htn</t>
  </si>
  <si>
    <t>5NXCDF2wyPv06X54abGTcp</t>
  </si>
  <si>
    <t>6C0RX9gjYclSIQ35CuRzJz</t>
  </si>
  <si>
    <t>3xfvgzz6erOPTFGZFrr45F</t>
  </si>
  <si>
    <t>6S04qCT9xjWPtgBK4UoPEQ</t>
  </si>
  <si>
    <t>Scary Monsters (And Super Creeps) [2017 Remaster]</t>
  </si>
  <si>
    <t>2022-06-13T05:45:53Z</t>
  </si>
  <si>
    <t>1raM9iX3HPhZvINoYCSWc9</t>
  </si>
  <si>
    <t>4mm9p1NTNBYnyA89jfss3Z</t>
  </si>
  <si>
    <t>37CRPk0L5ZpfPeePEPwE0t</t>
  </si>
  <si>
    <t>1MMYuuvnD3O9Sn90gDabv9</t>
  </si>
  <si>
    <t>57NAaXLQGp5ZgEvpVOYtFe</t>
  </si>
  <si>
    <t>4FVKxmy1hKLlgqvOHN8M9L</t>
  </si>
  <si>
    <t>0GSDkjD1yuhM5YUICzQ2V5</t>
  </si>
  <si>
    <t>4MqUHb6oetPG3nOdXbHr1d</t>
  </si>
  <si>
    <t>7Gdp4g1w1WWLZgem3ht5Ju</t>
  </si>
  <si>
    <t>0G0WcFr6KdntigieSfbZLF</t>
  </si>
  <si>
    <t>Ziggy Stardust and the Spiders from Mars (The Motion Picture Soundtrack)</t>
  </si>
  <si>
    <t>2022-06-13T05:46:25Z</t>
  </si>
  <si>
    <t>06GMTy4L8Q7dwVRWLN5Efs</t>
  </si>
  <si>
    <t>4Ic2CKoQcyvh0pDtM63Bl4</t>
  </si>
  <si>
    <t>4eO063GqBdzV9o8G76Xdcn</t>
  </si>
  <si>
    <t>2zFyvbbSJjtXYcXMnWcpQp</t>
  </si>
  <si>
    <t>4bL1gho9beRDdOLP3Ahy4e</t>
  </si>
  <si>
    <t>2srmfcmMOBAebykKeYF4Fj</t>
  </si>
  <si>
    <t>6Le1tLQ7gdqYxH1ZZD7v0R</t>
  </si>
  <si>
    <t>5C3CUoOl0gg8uAI6wjiXMr</t>
  </si>
  <si>
    <t>0BXwwaix30UjvRrsfMGA8t</t>
  </si>
  <si>
    <t>1zw0UCeFVuDqUqd8301fe3</t>
  </si>
  <si>
    <t>744otElnbbpA5MsrhATNY2</t>
  </si>
  <si>
    <t>5j673kYPc0PA2skib1IAjJ</t>
  </si>
  <si>
    <t>11UHx3STEZQ0yD8Ujoqb9u</t>
  </si>
  <si>
    <t>3PrC1tPbwA9ehO44CX8Keq</t>
  </si>
  <si>
    <t>7FZIxP0CJY0Huf6JY4XVoQ</t>
  </si>
  <si>
    <t>6AK2OTvErAPp28mCdh4fGV</t>
  </si>
  <si>
    <t>4fw1BaYiJhIH58iRfK1u2S</t>
  </si>
  <si>
    <t>3gxEZXUjrNbl3TlSrTGbR5</t>
  </si>
  <si>
    <t>Let's Dance (2018 Remaster)</t>
  </si>
  <si>
    <t>2022-06-13T05:46:37Z</t>
  </si>
  <si>
    <t>5Ei9o2fHEnfHb84YrPuz4v</t>
  </si>
  <si>
    <t>3ix6K4wZY29bCujrSznwFZ</t>
  </si>
  <si>
    <t>316nCXXZsSSc5fGk1bsS1x</t>
  </si>
  <si>
    <t>04pkbLDMnaQdx4kV9bbuV4</t>
  </si>
  <si>
    <t>3pMVWZyHRN3DlQ7k79pmTA</t>
  </si>
  <si>
    <t>25ceFvWSaI3zoy9hhNYDqu</t>
  </si>
  <si>
    <t>3BEwVUwXoSQh5JYo7nz2xj</t>
  </si>
  <si>
    <t>7BajdQYAHjGjwVmddeRlUn</t>
  </si>
  <si>
    <t>Tonight (2018 Remaster)</t>
  </si>
  <si>
    <t>2022-06-13T05:46:48Z</t>
  </si>
  <si>
    <t>5lsQMphPsgzx8lDooWHoV4</t>
  </si>
  <si>
    <t>41ZnDOGUWPtRbW3b7A8q2K</t>
  </si>
  <si>
    <t>3XxXYVff48kJx5e8XwerSp</t>
  </si>
  <si>
    <t>0pRZICnSvDZJjzaGndQX4p</t>
  </si>
  <si>
    <t>5vrMM7hAZPQx9955euW6Jb</t>
  </si>
  <si>
    <t>16f4IQbss9svDjTszF2fp2</t>
  </si>
  <si>
    <t>0R1rQRGqP1pGAxOF7Qo8oZ</t>
  </si>
  <si>
    <t>68v0qgEc8yQIG7KkHWHCXZ</t>
  </si>
  <si>
    <t>1ae7ziB8YiV2U9TyjSic58</t>
  </si>
  <si>
    <t>Opening Titles Including Underground</t>
  </si>
  <si>
    <t>Labyrinth (From The Original Soundtrack Of The Jim Henson Film)</t>
  </si>
  <si>
    <t>Trevor Jones,David Bowie</t>
  </si>
  <si>
    <t>2022-06-13T05:47:08Z</t>
  </si>
  <si>
    <t>banda sonora,glam rock,art rock</t>
  </si>
  <si>
    <t>EMI Gold</t>
  </si>
  <si>
    <t>1A05Tzudebpd7ZiZtVVafz</t>
  </si>
  <si>
    <t>Into The Labyrinth</t>
  </si>
  <si>
    <t>Trevor Jones</t>
  </si>
  <si>
    <t>banda sonora</t>
  </si>
  <si>
    <t>4EHZ571PqEo5hH4HSegSA3</t>
  </si>
  <si>
    <t>Magic Dance</t>
  </si>
  <si>
    <t>15etXko1CfmkhGA0bdEadJ</t>
  </si>
  <si>
    <t>Sarah</t>
  </si>
  <si>
    <t>33cnHvf25gRxFkKI9LaSbA</t>
  </si>
  <si>
    <t>Chilly Down</t>
  </si>
  <si>
    <t>742eCYapIjuogqRmSY5WtD</t>
  </si>
  <si>
    <t>Hallucination</t>
  </si>
  <si>
    <t>2elAyF0DLb10MWj76pU6pP</t>
  </si>
  <si>
    <t>As The World Falls Down</t>
  </si>
  <si>
    <t>7jGI4ebf0kGvhR9Lu4T0MN</t>
  </si>
  <si>
    <t>The Goblin Battle</t>
  </si>
  <si>
    <t>7e3KM7NU4FMdfSKolIJtMI</t>
  </si>
  <si>
    <t>Within You</t>
  </si>
  <si>
    <t>2T2kaGyIDSSoo68xFUY2BM</t>
  </si>
  <si>
    <t>Thirteen O'Clock</t>
  </si>
  <si>
    <t>3zAwgQ5uNZUCihtDk9py9U</t>
  </si>
  <si>
    <t>Home At Last</t>
  </si>
  <si>
    <t>7aWKoiVtoKemrmehUGYH0i</t>
  </si>
  <si>
    <t>Underground</t>
  </si>
  <si>
    <t>38vFTqCzcwAtfHYzxqxtbG</t>
  </si>
  <si>
    <t>Never Let Me Down (2018 Remaster)</t>
  </si>
  <si>
    <t>2022-06-13T05:48:29Z</t>
  </si>
  <si>
    <t>197MweJMlApT5uGP3XP8BH</t>
  </si>
  <si>
    <t>0BcCqITaeAZOypzkASZy1D</t>
  </si>
  <si>
    <t>2uclr7hhZyWvRPIloJ6SL0</t>
  </si>
  <si>
    <t>5c6e3OiH8v92gxTNLNm34X</t>
  </si>
  <si>
    <t>6X70nBpvgLrPBPAs02F7tN</t>
  </si>
  <si>
    <t>3QC2HxypFqfP8EU6iVNiH5</t>
  </si>
  <si>
    <t>4B2DNfyM14IyQd1BeTgadb</t>
  </si>
  <si>
    <t>5I8q0ckDShlwgYxAppCN2n</t>
  </si>
  <si>
    <t>0JELIXAPyuVaQcgVXdUFIv</t>
  </si>
  <si>
    <t>7ckvVKGsjpA2yCKOoL1Vuy</t>
  </si>
  <si>
    <t>Black Tie White Noise</t>
  </si>
  <si>
    <t>2022-06-13T05:48:54Z</t>
  </si>
  <si>
    <t>71zn1CfNgeywCKzht5eBLU</t>
  </si>
  <si>
    <t>7s6KB9xXNfEEcYQqLZCkFW</t>
  </si>
  <si>
    <t>57epoi5Tab9SB8L5bdZBRF</t>
  </si>
  <si>
    <t>5nGuwdPZAuTN3DMS7yVViz</t>
  </si>
  <si>
    <t>3M9uXbTaq2goaqx2blp5x7</t>
  </si>
  <si>
    <t>7hkGjlS7ab8ILRuinVsl57</t>
  </si>
  <si>
    <t>6uDrYWobFhjdGbtFRhhU9C</t>
  </si>
  <si>
    <t>29lz1SLNx6e2O2bPu2zg6u</t>
  </si>
  <si>
    <t>18VPKagBRscACMd5RX4r6V</t>
  </si>
  <si>
    <t>6mIsWMEZLSH2wPIP8S18wZ</t>
  </si>
  <si>
    <t>0PUmT62MdJwmVf4sUjbHFW</t>
  </si>
  <si>
    <t>050WzEAzwEQV87v8m1Oqnb</t>
  </si>
  <si>
    <t>Buddha of Suburbia</t>
  </si>
  <si>
    <t>2022-06-13T05:49:14Z</t>
  </si>
  <si>
    <t>0I4oWbp74kI1fXAFVnfMux</t>
  </si>
  <si>
    <t>Sex and the Church</t>
  </si>
  <si>
    <t>0kWQtfnhCtfqFntCdQo9hR</t>
  </si>
  <si>
    <t>South Horizon</t>
  </si>
  <si>
    <t>3InBqFShnfsrRLo4eW4k6s</t>
  </si>
  <si>
    <t>The Mysteries</t>
  </si>
  <si>
    <t>0hhaT6xdXdf9927O6TRjHn</t>
  </si>
  <si>
    <t>Bleed Like a Craze, Dad</t>
  </si>
  <si>
    <t>0RSse1zrp1i5neje6GBUxO</t>
  </si>
  <si>
    <t>Strangers When We Meet</t>
  </si>
  <si>
    <t>0CE9O0JRZPDBlLg8wf9qJo</t>
  </si>
  <si>
    <t>Dead Against It</t>
  </si>
  <si>
    <t>2UXKyP6k9YMN7hhPKHvbve</t>
  </si>
  <si>
    <t>Untitled No. 1</t>
  </si>
  <si>
    <t>3sLokRLJcfvdolWQt2Qaj3</t>
  </si>
  <si>
    <t>Ian Fish UK Heir</t>
  </si>
  <si>
    <t>4LclhGwk8gaVWNrGdAy1t2</t>
  </si>
  <si>
    <t>Buddha of Suburbia (feat. Lenny Kravitz)</t>
  </si>
  <si>
    <t>David Bowie,Lenny Kravitz</t>
  </si>
  <si>
    <t>166RSXPKkSIvxIPPyh5Dro</t>
  </si>
  <si>
    <t>Leon Take Us Outside</t>
  </si>
  <si>
    <t>1. Outside (The Nathan Adler Diaries: A Hyper Cycle) [Expanded Edition]</t>
  </si>
  <si>
    <t>2022-06-13T05:49:26Z</t>
  </si>
  <si>
    <t>4ersUFGvmzjhnXfmhKtFkI</t>
  </si>
  <si>
    <t>Outside</t>
  </si>
  <si>
    <t>3cEhKEi1L86vFObrip0KDX</t>
  </si>
  <si>
    <t>The Hearts Filthy Lesson</t>
  </si>
  <si>
    <t>0IY5CAhDEukm1hf28gDf9W</t>
  </si>
  <si>
    <t>A Small Plot of Land</t>
  </si>
  <si>
    <t>4ZLMnrpZ2I3QgWMm9cXlfG</t>
  </si>
  <si>
    <t>2MshmOFHiwHYud8DvsPFzA</t>
  </si>
  <si>
    <t>Hallo Spaceboy</t>
  </si>
  <si>
    <t>2KhnA8nG3tGcGhYoN7FKbF</t>
  </si>
  <si>
    <t>The Motel</t>
  </si>
  <si>
    <t>1tpsjUnkj8ESAwLY9rlkVY</t>
  </si>
  <si>
    <t>I Have Not Been to Oxford Town</t>
  </si>
  <si>
    <t>1acVWofA5NtLS5a6LHPonU</t>
  </si>
  <si>
    <t>No Control</t>
  </si>
  <si>
    <t>6OAV8fioaa0JejSgBbb4WO</t>
  </si>
  <si>
    <t>2QmY3pPZQskWRJvpgNxSbB</t>
  </si>
  <si>
    <t>The Voyeur of Utter Destruction (As Beauty)</t>
  </si>
  <si>
    <t>362wL4T6uZylRnyZO1glTs</t>
  </si>
  <si>
    <t>1UB7maC8ft2Gcw8E19IGBA</t>
  </si>
  <si>
    <t>Wishful Beginnings</t>
  </si>
  <si>
    <t>1VrpGZuuciWFi4PZAsdsAS</t>
  </si>
  <si>
    <t>We Prick You</t>
  </si>
  <si>
    <t>1U581GJ3k97eyPWqdIoPQA</t>
  </si>
  <si>
    <t>71EAUWoX6EjdJ2AmBKSB7N</t>
  </si>
  <si>
    <t>I'm Deranged</t>
  </si>
  <si>
    <t>21hNmnp6dO3VaL3jnFNL0i</t>
  </si>
  <si>
    <t>Thru' These Architects Eyes</t>
  </si>
  <si>
    <t>5niQBfQCH6LANGR6I2qmvb</t>
  </si>
  <si>
    <t>6zQQtHYG3MlNc0I7EClf1A</t>
  </si>
  <si>
    <t>6laDqFupI2EIdvrhiuz38m</t>
  </si>
  <si>
    <t>5V1o7b988topkQm0Gxx2HN</t>
  </si>
  <si>
    <t>4iVKLs40IHvpuPwlXNaNQr</t>
  </si>
  <si>
    <t>4zo8kVescBqxD1dJpHRT8b</t>
  </si>
  <si>
    <t>3YmpIiOWMdjUdDwUDvbGvB</t>
  </si>
  <si>
    <t>1m4PznvvwKT8y2CBvQhVsy</t>
  </si>
  <si>
    <t>04bW8lrW5HPMv5WZJWqvL1</t>
  </si>
  <si>
    <t>3ZTUskGlZXyrHugtyOnTMT</t>
  </si>
  <si>
    <t>1mUzBPyLyCdeOY99xNGK4Y</t>
  </si>
  <si>
    <t>5sI5Y3ena6oa0FyOVNIZpc</t>
  </si>
  <si>
    <t>1E6uaSKiBCjjVr6dGm6L0p</t>
  </si>
  <si>
    <t>I Am with Name</t>
  </si>
  <si>
    <t>07oJ1NbUDMzraOktstauH3</t>
  </si>
  <si>
    <t>03ktkinP5LUlL28YDK92rh</t>
  </si>
  <si>
    <t>Get Real</t>
  </si>
  <si>
    <t>5bEdwbrJraWwz9LONNCwso</t>
  </si>
  <si>
    <t>Nothing to Be Desired</t>
  </si>
  <si>
    <t>0TcXlhDwt1TJpVZ7CMzCwR</t>
  </si>
  <si>
    <t>Little Wonder</t>
  </si>
  <si>
    <t>Earthling (Expanded Edition)</t>
  </si>
  <si>
    <t>2022-06-13T05:49:39Z</t>
  </si>
  <si>
    <t>1hMaddxxJFfDH5XNpGyo1x</t>
  </si>
  <si>
    <t>Looking for Satellites</t>
  </si>
  <si>
    <t>6606VMalANJj1hL2I2jPIF</t>
  </si>
  <si>
    <t>Battle for Britain (The Letter)</t>
  </si>
  <si>
    <t>5Z7lkiRjjXctZ3YETP2xcb</t>
  </si>
  <si>
    <t>Seven Years in Tibet</t>
  </si>
  <si>
    <t>0JQVSxuXZUywIptUV4BKrM</t>
  </si>
  <si>
    <t>Dead Man Walking</t>
  </si>
  <si>
    <t>6hUI0VkQITGCc380z85yY9</t>
  </si>
  <si>
    <t>Telling Lies</t>
  </si>
  <si>
    <t>2cXRVBaCcX6IZJZnyiPyZp</t>
  </si>
  <si>
    <t>The Last Thing You Should Do</t>
  </si>
  <si>
    <t>6ZUwzAFkFYHbe8dqqe2pB5</t>
  </si>
  <si>
    <t>I'm Afraid of Americans</t>
  </si>
  <si>
    <t>12BRFdIlqepairFTVUNJ7v</t>
  </si>
  <si>
    <t>Law (Earthlings on Fire)</t>
  </si>
  <si>
    <t>0TkVIYWcPHnBf4bqFON1UQ</t>
  </si>
  <si>
    <t>1rBFj2PaxreCcwV8sv8uWv</t>
  </si>
  <si>
    <t>5HFKn8OZvHrjJKmNoTmkar</t>
  </si>
  <si>
    <t>38qHPWvRm2fYAmg5lT6lmj</t>
  </si>
  <si>
    <t>4cAAHOMOUCz0Ebgxc4mOiz</t>
  </si>
  <si>
    <t>78o5CMnWACsMdjeH0NnjzH</t>
  </si>
  <si>
    <t>3mUnQFBlUzX9oHQqD2B9tf</t>
  </si>
  <si>
    <t>1OP8vmc37F55b7UOnAjGSK</t>
  </si>
  <si>
    <t>25UArxm1Zg4mYyHuK8rJ14</t>
  </si>
  <si>
    <t>3v75DgGrZYFH8ry6F20957</t>
  </si>
  <si>
    <t>4lyy8Vvn8VlAsm9avaFJPT</t>
  </si>
  <si>
    <t>2mLZvN0kFTLIa7jyTW5gnm</t>
  </si>
  <si>
    <t>David Bowie,Mark Plati</t>
  </si>
  <si>
    <t>4yNXr4Dq3bOiAFnhYU6wz7</t>
  </si>
  <si>
    <t>2TxMPs02ZxUdI3oImLTINt</t>
  </si>
  <si>
    <t>Thursday's Child</t>
  </si>
  <si>
    <t>Hours... (Expanded Edition)</t>
  </si>
  <si>
    <t>2022-06-13T05:49:56Z</t>
  </si>
  <si>
    <t>0CKvH3vdAIQsjq2SxWwY2n</t>
  </si>
  <si>
    <t>Something in the Air</t>
  </si>
  <si>
    <t>2VHaOQUJ8zyzB1weaE30xH</t>
  </si>
  <si>
    <t>Survive</t>
  </si>
  <si>
    <t>62MLBSC2ucUmyltsdA1ZbT</t>
  </si>
  <si>
    <t>If I'm Dreaming My Life</t>
  </si>
  <si>
    <t>6TtoDxmnJfBRgW8FlZViDz</t>
  </si>
  <si>
    <t>Seven</t>
  </si>
  <si>
    <t>7aReWZEhJTidtXdvtBcKJY</t>
  </si>
  <si>
    <t>What's Really Happening?</t>
  </si>
  <si>
    <t>1Q040vsWjRp8pLejxDZlLN</t>
  </si>
  <si>
    <t>The Pretty Things Are Going to Hell</t>
  </si>
  <si>
    <t>7h4Ei0OjtzK3vW51uJSRUq</t>
  </si>
  <si>
    <t>New Angels of Promise</t>
  </si>
  <si>
    <t>6wbIcLonxDTbjV17tKkt8Z</t>
  </si>
  <si>
    <t>Brilliant Adventure</t>
  </si>
  <si>
    <t>38lcM1PXNkWwrSicXydXd5</t>
  </si>
  <si>
    <t>The Dreamers</t>
  </si>
  <si>
    <t>4ZVfLGw6UDb6TM10jH38DK</t>
  </si>
  <si>
    <t>39eMaQkFhaKL3WT6iLHmeF</t>
  </si>
  <si>
    <t>64WUGQU4K7kEIrutEL0Lg9</t>
  </si>
  <si>
    <t>7flL2Qu9yebIGNwy2CN0D9</t>
  </si>
  <si>
    <t>4NKZxyJ9iKNdiKSNGFevYM</t>
  </si>
  <si>
    <t>121cSqTw6J9XlyaVFPnvBQ</t>
  </si>
  <si>
    <t>61ckp5w0YYfYUGtbcpynwk</t>
  </si>
  <si>
    <t>0AyF6550WEPguz36x5b43J</t>
  </si>
  <si>
    <t>0avUJa79fThre5P0hkSjSe</t>
  </si>
  <si>
    <t>1o5VQNseR0tAtUgDPJIuRR</t>
  </si>
  <si>
    <t>3jLTICXbyLZvU6UZTTZDsh</t>
  </si>
  <si>
    <t>3P2dOFBIFNRotnJG6GS10Q</t>
  </si>
  <si>
    <t>6UM5Rg1hxjFPICdTGAhOnO</t>
  </si>
  <si>
    <t>3K6hlr7y4BZluVw9DZIkWb</t>
  </si>
  <si>
    <t>0YMynf9SsQCJZj7V0Lzkga</t>
  </si>
  <si>
    <t>We Shall Go to Town</t>
  </si>
  <si>
    <t>2vAXRUPu5jlwSWS8irMW04</t>
  </si>
  <si>
    <t>We All Go Through</t>
  </si>
  <si>
    <t>2E3aTityq9FCyo3yXtL8lU</t>
  </si>
  <si>
    <t>No-one Calls</t>
  </si>
  <si>
    <t>4RlYcmB89aA2rAMMKwPWEp</t>
  </si>
  <si>
    <t>Sunday</t>
  </si>
  <si>
    <t>Heathen</t>
  </si>
  <si>
    <t>2022-06-13T05:50:05Z</t>
  </si>
  <si>
    <t>Iso/Columbia</t>
  </si>
  <si>
    <t>0SSnwuxogRb3TkhSeLQbrC</t>
  </si>
  <si>
    <t>Cactus</t>
  </si>
  <si>
    <t>6FhpbujYjnJA1HIL3CbRDC</t>
  </si>
  <si>
    <t>Slip Away</t>
  </si>
  <si>
    <t>7wZXt4jyBbqvtC5wux7eZv</t>
  </si>
  <si>
    <t>Slow Burn</t>
  </si>
  <si>
    <t>1pcasDIW4optEjia7RphhS</t>
  </si>
  <si>
    <t>Afraid</t>
  </si>
  <si>
    <t>75QD4gjbo5zFrzt8QSXy0z</t>
  </si>
  <si>
    <t>I've Been Waiting for You</t>
  </si>
  <si>
    <t>3Bs8dJqn7PP1UdbW6gBDXU</t>
  </si>
  <si>
    <t>I Would Be Your Slave</t>
  </si>
  <si>
    <t>0xNEMqWJh1AjzkDpISD9QC</t>
  </si>
  <si>
    <t>I Took a Trip on a Gemini Spaceship</t>
  </si>
  <si>
    <t>4BncFVL2dw4R5LBfsLtPtq</t>
  </si>
  <si>
    <t>5:15 the Angels Have Gone</t>
  </si>
  <si>
    <t>06b2GMtBeNV7IODxVM34fi</t>
  </si>
  <si>
    <t>Everyone Says 'Hi'</t>
  </si>
  <si>
    <t>1DqYfNaq4X0S4hy6LgJsd2</t>
  </si>
  <si>
    <t>A Better Future</t>
  </si>
  <si>
    <t>2SFBcuXj0qW2FogcmKh32n</t>
  </si>
  <si>
    <t>Heathen (The Rays)</t>
  </si>
  <si>
    <t>3XecvNUDUCIJe2anFRtDWO</t>
  </si>
  <si>
    <t>17xDEWfxuoO0ZwhomtiH6F</t>
  </si>
  <si>
    <t>David Bowie,Air,Julien Delfaux</t>
  </si>
  <si>
    <t>glam rock,art rock,trip hop,downtempo,house francés</t>
  </si>
  <si>
    <t>1RP7OUkWxNwTBdeTZh6Whh</t>
  </si>
  <si>
    <t>Conversation Piece</t>
  </si>
  <si>
    <t>464FFY7GFIw8tWHRUOSL3s</t>
  </si>
  <si>
    <t>2cKFC8E1RAL0A8VErVsFLp</t>
  </si>
  <si>
    <t>New Killer Star</t>
  </si>
  <si>
    <t>Reality</t>
  </si>
  <si>
    <t>2022-06-13T05:50:16Z</t>
  </si>
  <si>
    <t>4vYDJ1J9H4dvbysXL4WrdN</t>
  </si>
  <si>
    <t>Pablo Picasso</t>
  </si>
  <si>
    <t>2nxRMneammJUe5cUBaBWMO</t>
  </si>
  <si>
    <t>Never Get Old</t>
  </si>
  <si>
    <t>7A386IH2FpucZ15XeJ59k2</t>
  </si>
  <si>
    <t>The Loneliest Guy</t>
  </si>
  <si>
    <t>2AjaZivwedf4aiLhxKeaLn</t>
  </si>
  <si>
    <t>Looking for Water</t>
  </si>
  <si>
    <t>74Ev7GpWNCiuhUnaHJkC3o</t>
  </si>
  <si>
    <t>She'll Drive the Big Car</t>
  </si>
  <si>
    <t>6ocDGWb5t7dvVHHWTQcaLr</t>
  </si>
  <si>
    <t>Days</t>
  </si>
  <si>
    <t>19lGoZvVmzBlAHM1C2bBQd</t>
  </si>
  <si>
    <t>Fall Dog Bombs the Moon</t>
  </si>
  <si>
    <t>5csw73mRcalpph4R8WmsHz</t>
  </si>
  <si>
    <t>Try Some, Buy Some</t>
  </si>
  <si>
    <t>64XB1gNahPKkKYWS2DcctO</t>
  </si>
  <si>
    <t>2r3iAAyLBBs8fMcOUORGR7</t>
  </si>
  <si>
    <t>Bring Me the Disco King</t>
  </si>
  <si>
    <t>5YEWaNrYgAh6yfniwALs9E</t>
  </si>
  <si>
    <t>Fly</t>
  </si>
  <si>
    <t>30x8CkYsgZEIy3RlRmUQrz</t>
  </si>
  <si>
    <t>Queen Of All The Tarts (Overture)</t>
  </si>
  <si>
    <t>3rymykc7sICuNweZMsI76O</t>
  </si>
  <si>
    <t>Rebel Rebel</t>
  </si>
  <si>
    <t>7ueNBLqpat2xoorhpWMfr0</t>
  </si>
  <si>
    <t>A Reality Tour</t>
  </si>
  <si>
    <t>2022-06-13T05:50:30Z</t>
  </si>
  <si>
    <t>5rq6CQ9J6jHGHOW25m8OZn</t>
  </si>
  <si>
    <t>2PlvJo83Bi4BLPb0l5QUVU</t>
  </si>
  <si>
    <t>2fSCaW1pvYzYOliySgD0kJ</t>
  </si>
  <si>
    <t>6Xf3XPbCfIndMKIJPmLtcV</t>
  </si>
  <si>
    <t>3D8FLnALdRDF3nRz1aYxWa</t>
  </si>
  <si>
    <t>2wvqYI4HfJGAAwTBBs2srZ</t>
  </si>
  <si>
    <t>0aBEwadSLwZtJe029jwlfl</t>
  </si>
  <si>
    <t>0A8U8idGpw5DVG3xviUj0q</t>
  </si>
  <si>
    <t>5S7jKblsphApYXFudziaJF</t>
  </si>
  <si>
    <t>73CYd54H42lGGxvgrE6glr</t>
  </si>
  <si>
    <t>41Zwgm0tmewEoI4Mvx463I</t>
  </si>
  <si>
    <t>3nkbXZkMV3TsOwnnITpNuL</t>
  </si>
  <si>
    <t>5crOaACO4lfHk1OHm2lKJj</t>
  </si>
  <si>
    <t>19afr7RQ7qhKvxvt97M6cT</t>
  </si>
  <si>
    <t>48PMNrxLKKOeYkVqVaHfSB</t>
  </si>
  <si>
    <t>5MuSijJghOah9qbjbO9K5x</t>
  </si>
  <si>
    <t>1NA9mgPkljsKp9dLHoTDVE</t>
  </si>
  <si>
    <t>2ettCSuqNmyT787VE5zViM</t>
  </si>
  <si>
    <t>1HNwdHgVU1ZEoXCrIgYrV9</t>
  </si>
  <si>
    <t>4qQUHv1HkLoFqBoDhtTuba</t>
  </si>
  <si>
    <t>0qbhESthz4YXLDiJQj9XGK</t>
  </si>
  <si>
    <t>1zmX8XUKsEHq7bMaxSuwf2</t>
  </si>
  <si>
    <t>73jf0RjsUqOPDoKuKhawbq</t>
  </si>
  <si>
    <t>5M9AtGyCcVdQVqc9E1cEKk</t>
  </si>
  <si>
    <t>2TKv77xBGEzWazCL4WKQVX</t>
  </si>
  <si>
    <t>0bp9VMCcEJf8GtKM5PdSrY</t>
  </si>
  <si>
    <t>2AC8BfoywyJhADS4CpZLwM</t>
  </si>
  <si>
    <t>75orcrwFhe0wfjszCcFboa</t>
  </si>
  <si>
    <t>2ttJpyK7P6nfymZcfkT7aG</t>
  </si>
  <si>
    <t>6sihNmV3pcp4h7t8K3OwOk</t>
  </si>
  <si>
    <t>6tEdLPFbs0QHLTI5rV1Got</t>
  </si>
  <si>
    <t>3xyro4b7tj7aKt9SYY0Ed0</t>
  </si>
  <si>
    <t>0IXextnJDyW4Cm7nSX4FT0</t>
  </si>
  <si>
    <t>5BkgmdAttNJcedVNRbZ7mm</t>
  </si>
  <si>
    <t>1CFz8ZV88CFLwmggjGrW4c</t>
  </si>
  <si>
    <t>The Next Day</t>
  </si>
  <si>
    <t>2022-06-13T05:50:47Z</t>
  </si>
  <si>
    <t>4bPN0e4MXUBymOsLrqJsvU</t>
  </si>
  <si>
    <t>Dirty Boys</t>
  </si>
  <si>
    <t>3IBO8J40fBC3n1KW8NhVap</t>
  </si>
  <si>
    <t>The Stars (Are Out Tonight)</t>
  </si>
  <si>
    <t>6c2N8YRRqjtevGfIJovXGP</t>
  </si>
  <si>
    <t>Love Is Lost</t>
  </si>
  <si>
    <t>6GrDJu7q8VAxbKdUlYzezT</t>
  </si>
  <si>
    <t>Where Are We Now?</t>
  </si>
  <si>
    <t>7EjT4uGrhkPtsN0drHeus1</t>
  </si>
  <si>
    <t>Valentine's Day</t>
  </si>
  <si>
    <t>40MGmsNnjihwDulBpthg3K</t>
  </si>
  <si>
    <t>If You Can See Me</t>
  </si>
  <si>
    <t>0w132yywtVxpERETzdmCZt</t>
  </si>
  <si>
    <t>I'd Rather Be High</t>
  </si>
  <si>
    <t>0cZZy2l9Ap1r2jRg5EP1Lv</t>
  </si>
  <si>
    <t>Boss Of Me</t>
  </si>
  <si>
    <t>26QCdu0BBvq2CiFNSWSB1o</t>
  </si>
  <si>
    <t>Dancing Out In Space</t>
  </si>
  <si>
    <t>3W0IfPjbzuuEw6C44NyoI6</t>
  </si>
  <si>
    <t>How Does The Grass Grow?</t>
  </si>
  <si>
    <t>0sXRe8tBi7TA8cXWUxnB4M</t>
  </si>
  <si>
    <t>(You Will) Set The World On Fire</t>
  </si>
  <si>
    <t>3Z3SijCWtahBWb1SNKR0Z6</t>
  </si>
  <si>
    <t>You Feel So Lonely You Could Die</t>
  </si>
  <si>
    <t>1jpnZg0IEI96gC0RTsBWzJ</t>
  </si>
  <si>
    <t>Heat</t>
  </si>
  <si>
    <t>0Fao855T3klV3REFRFHRF3</t>
  </si>
  <si>
    <t>Blackstar</t>
  </si>
  <si>
    <t>2022-06-13T05:50:58Z</t>
  </si>
  <si>
    <t>0v60rM2HLSatgUyVZDrLwm</t>
  </si>
  <si>
    <t>'Tis a Pity She Was a Whore</t>
  </si>
  <si>
    <t>3Vn9oCZbdI1EMO7jxdz2Rc</t>
  </si>
  <si>
    <t>Lazarus</t>
  </si>
  <si>
    <t>2eT2XA8FH6yKqIO5AbqMjs</t>
  </si>
  <si>
    <t>Sue (Or In a Season of Crime)</t>
  </si>
  <si>
    <t>6N9PAf91qP6aJIzT8bVoof</t>
  </si>
  <si>
    <t>Girl Loves Me</t>
  </si>
  <si>
    <t>2AD2Xa5MkgF0xJBE1cFZwe</t>
  </si>
  <si>
    <t>Dollar Days</t>
  </si>
  <si>
    <t>42bQZnfDGmejgB5elWY3QA</t>
  </si>
  <si>
    <t>I Can't Give Everything Away</t>
  </si>
  <si>
    <t>6prACIEy7FvigHbUBiElok</t>
  </si>
  <si>
    <t>I Dig Everything</t>
  </si>
  <si>
    <t>Toy (Toy:Box)</t>
  </si>
  <si>
    <t>2022-06-13T05:51:25Z</t>
  </si>
  <si>
    <t>4FWK9aMJDUTtHc93t7aQYk</t>
  </si>
  <si>
    <t>You've Got A Habit of Leaving</t>
  </si>
  <si>
    <t>2Sxbz6iwOWYcO98uSkI4mk</t>
  </si>
  <si>
    <t>The London Boys</t>
  </si>
  <si>
    <t>2ACFeJ75DZ01sYLxLIlW6F</t>
  </si>
  <si>
    <t>Karma Man</t>
  </si>
  <si>
    <t>64U8BnjOqw1e5xeqeustV5</t>
  </si>
  <si>
    <t>3q43x590eY1QMUttmZuH3K</t>
  </si>
  <si>
    <t>Shadow Man</t>
  </si>
  <si>
    <t>6NLGdwES8swPuXFiKG8Azr</t>
  </si>
  <si>
    <t>Let Me Sleep Beside You</t>
  </si>
  <si>
    <t>3e9YN6dzQVgW2NM2PsPA6x</t>
  </si>
  <si>
    <t>Hole In The Ground</t>
  </si>
  <si>
    <t>37fzmsPdAWJfLnWfkU94KE</t>
  </si>
  <si>
    <t>Baby Loves That Way</t>
  </si>
  <si>
    <t>5CZOQDQDHxib1oVW1PfBZ4</t>
  </si>
  <si>
    <t>Can't Help Thinking About Me</t>
  </si>
  <si>
    <t>4t0qOIkpbHmiGjKJNSZU2o</t>
  </si>
  <si>
    <t>Silly Boy Blue</t>
  </si>
  <si>
    <t>1LCddVUTHVqITunP2sDKOh</t>
  </si>
  <si>
    <t>Toy (Your Turn To Drive)</t>
  </si>
  <si>
    <t>7zj2xSV6fj7F9XUBlwUAoN</t>
  </si>
  <si>
    <t>1YYm9ovRTu7pwLxuOYVrBh</t>
  </si>
  <si>
    <t>7CjwxVOGUP8Jg7uW4e6mli</t>
  </si>
  <si>
    <t>78UpnzFCVPI46cGVRsgffB</t>
  </si>
  <si>
    <t>1DDh8aWPWngXUCvoLgLsXb</t>
  </si>
  <si>
    <t>7guUTvNwLRDnNIdgAkNthZ</t>
  </si>
  <si>
    <t>1H0qHwmZ9IRVpnsCN1AkTe</t>
  </si>
  <si>
    <t>5ZrTgdJpNnquzaPejp15XU</t>
  </si>
  <si>
    <t>1dAlJ5asLVXRMx6qBtQdO5</t>
  </si>
  <si>
    <t>5cXBvoQpEUR9yaKbVf58gv</t>
  </si>
  <si>
    <t>4KJ3PqRAMATerBVOC4yopx</t>
  </si>
  <si>
    <t>02o6xVNvv0IAi2jo9n9NNO</t>
  </si>
  <si>
    <t>3dkVLCQGvF2mZEfe96dW4N</t>
  </si>
  <si>
    <t>6oYvn5Xbpr155w6OqTIrte</t>
  </si>
  <si>
    <t>4TIRFu0juSEujifY57UHux</t>
  </si>
  <si>
    <t>564JORqSXNWpEh81HFF3vw</t>
  </si>
  <si>
    <t>1eJTwmXZcMKT2rKZVSjt5A</t>
  </si>
  <si>
    <t>0AilSYBOobGPreXZiVD8Yu</t>
  </si>
  <si>
    <t>6dF23k1eo8aCCTvBFeKbXb</t>
  </si>
  <si>
    <t>18wwNNbXchWt4jowT65YyY</t>
  </si>
  <si>
    <t>0RUfhZ6d1s6OZHyqShsc5u</t>
  </si>
  <si>
    <t>1ikL3nYpF6zKGw1gOiPMB2</t>
  </si>
  <si>
    <t>2vvakaWLm2ZtoClBNS6lnl</t>
  </si>
  <si>
    <t>21BgUrkBhFFVFWWBWFfRBE</t>
  </si>
  <si>
    <t>7HM5oyN5wZOBTyRz8zjUmm</t>
  </si>
  <si>
    <t>1RtoyPbKQnITxCxVuV71rm</t>
  </si>
  <si>
    <t>Space Oddity</t>
  </si>
  <si>
    <t>Unwashed and Somewhat Slightly Dazed</t>
  </si>
  <si>
    <t>Letter to Hermione</t>
  </si>
  <si>
    <t>Cygnet Committee</t>
  </si>
  <si>
    <t>Janine</t>
  </si>
  <si>
    <t>An Occasional Dream</t>
  </si>
  <si>
    <t>Wild Eyed Boy from Freecloud</t>
  </si>
  <si>
    <t>God Knows I'm Good</t>
  </si>
  <si>
    <t>Memory of a Free Festival</t>
  </si>
  <si>
    <t>The Width of a Circle</t>
  </si>
  <si>
    <t>All the Madmen</t>
  </si>
  <si>
    <t>Black Country Rock</t>
  </si>
  <si>
    <t>After All</t>
  </si>
  <si>
    <t>Running Gun Blues</t>
  </si>
  <si>
    <t>Saviour Machine</t>
  </si>
  <si>
    <t>She Shook Me Cold</t>
  </si>
  <si>
    <t>The Supermen</t>
  </si>
  <si>
    <t>Changes</t>
  </si>
  <si>
    <t>Oh! You Pretty Things</t>
  </si>
  <si>
    <t>Eight Line Poem</t>
  </si>
  <si>
    <t>Life on Mars?</t>
  </si>
  <si>
    <t>Kooks</t>
  </si>
  <si>
    <t>Quicksand</t>
  </si>
  <si>
    <t>Fill Your Heart</t>
  </si>
  <si>
    <t>Andy Warhol</t>
  </si>
  <si>
    <t>Song for Bob Dylan</t>
  </si>
  <si>
    <t>Queen Bitch</t>
  </si>
  <si>
    <t>The Bewlay Brothers</t>
  </si>
  <si>
    <t>Five Years</t>
  </si>
  <si>
    <t>Soul Love</t>
  </si>
  <si>
    <t>Moonage Daydream</t>
  </si>
  <si>
    <t>Starman</t>
  </si>
  <si>
    <t>It Ain't Easy</t>
  </si>
  <si>
    <t>Lady Stardust</t>
  </si>
  <si>
    <t>Star</t>
  </si>
  <si>
    <t>Hang on to Yourself</t>
  </si>
  <si>
    <t>Ziggy Stardust</t>
  </si>
  <si>
    <t>Suffragette City</t>
  </si>
  <si>
    <t>Rock 'n' Roll Suicide</t>
  </si>
  <si>
    <t>Watch That Man</t>
  </si>
  <si>
    <t>Aladdin Sane</t>
  </si>
  <si>
    <t>Drive-In Saturday</t>
  </si>
  <si>
    <t>Panic in Detroit</t>
  </si>
  <si>
    <t>Cracked Actor</t>
  </si>
  <si>
    <t>Time</t>
  </si>
  <si>
    <t>The Prettiest Star</t>
  </si>
  <si>
    <t>Let's Spend the Night Together</t>
  </si>
  <si>
    <t>The Jean Genie</t>
  </si>
  <si>
    <t>Lady Grinning Soul</t>
  </si>
  <si>
    <t>Rosalyn</t>
  </si>
  <si>
    <t>Here Comes the Night</t>
  </si>
  <si>
    <t>I Wish You Would</t>
  </si>
  <si>
    <t>See Emily Play</t>
  </si>
  <si>
    <t>Everything's Alright</t>
  </si>
  <si>
    <t>I Can't Explain</t>
  </si>
  <si>
    <t>Friday on My Mind</t>
  </si>
  <si>
    <t>Sorrow</t>
  </si>
  <si>
    <t>Don't Bring Me Down</t>
  </si>
  <si>
    <t>Shapes of Things</t>
  </si>
  <si>
    <t>Anyway, Anyhow, Anywhere</t>
  </si>
  <si>
    <t>Where Have All the Good Times Gone</t>
  </si>
  <si>
    <t>Future Legend</t>
  </si>
  <si>
    <t>Diamond Dogs</t>
  </si>
  <si>
    <t>Sweet Thing</t>
  </si>
  <si>
    <t>Candidate</t>
  </si>
  <si>
    <t>Rock 'n' Roll with Me</t>
  </si>
  <si>
    <t>We Are the Dead</t>
  </si>
  <si>
    <t>Big Brother</t>
  </si>
  <si>
    <t>Chant of the Ever Circling Skeletal Family</t>
  </si>
  <si>
    <t>Sweet Thing/Candidate/Sweet Thing</t>
  </si>
  <si>
    <t>All The Young Dudes</t>
  </si>
  <si>
    <t>Rock 'N' Roll with Me</t>
  </si>
  <si>
    <t>Knock On Wood</t>
  </si>
  <si>
    <t>Here Today, Gone Tomorrow</t>
  </si>
  <si>
    <t>Panic In Detroit</t>
  </si>
  <si>
    <t>The Width Of A Circle</t>
  </si>
  <si>
    <t>Rock 'N' Roll Suicide</t>
  </si>
  <si>
    <t>Young Americans</t>
  </si>
  <si>
    <t>Win</t>
  </si>
  <si>
    <t>Fascination</t>
  </si>
  <si>
    <t>Right</t>
  </si>
  <si>
    <t>Somebody up There Likes Me</t>
  </si>
  <si>
    <t>Across the Universe</t>
  </si>
  <si>
    <t>Can You Hear Me</t>
  </si>
  <si>
    <t>Fame</t>
  </si>
  <si>
    <t>Station to Station</t>
  </si>
  <si>
    <t>Golden Years</t>
  </si>
  <si>
    <t>Word on a Wing</t>
  </si>
  <si>
    <t>TVC15</t>
  </si>
  <si>
    <t>Stay</t>
  </si>
  <si>
    <t>Wild Is the Wind</t>
  </si>
  <si>
    <t>Speed of Life</t>
  </si>
  <si>
    <t>Breaking Glass</t>
  </si>
  <si>
    <t>What in the World</t>
  </si>
  <si>
    <t>Sound and Vision</t>
  </si>
  <si>
    <t>Always Crashing in the Same Car</t>
  </si>
  <si>
    <t>Be My Wife</t>
  </si>
  <si>
    <t>A New Career in a New Town</t>
  </si>
  <si>
    <t>Warszawa</t>
  </si>
  <si>
    <t>Art Decade</t>
  </si>
  <si>
    <t>Weeping Wall</t>
  </si>
  <si>
    <t>Subterraneans</t>
  </si>
  <si>
    <t>Beauty and the Beast</t>
  </si>
  <si>
    <t>Joe the Lion</t>
  </si>
  <si>
    <t>Sons of the Silent Age</t>
  </si>
  <si>
    <t>Blackout</t>
  </si>
  <si>
    <t>V-2 Schneider</t>
  </si>
  <si>
    <t>Sense of Doubt</t>
  </si>
  <si>
    <t>Moss Garden</t>
  </si>
  <si>
    <t>Neuköln</t>
  </si>
  <si>
    <t>The Secret Life of Arabia</t>
  </si>
  <si>
    <t>Fantastic Voyage</t>
  </si>
  <si>
    <t>African Night Flight</t>
  </si>
  <si>
    <t>Yassassin</t>
  </si>
  <si>
    <t>Red Sails</t>
  </si>
  <si>
    <t>D.J.</t>
  </si>
  <si>
    <t>Look Back in Anger</t>
  </si>
  <si>
    <t>Boys Keep Swinging</t>
  </si>
  <si>
    <t>Repetition</t>
  </si>
  <si>
    <t>Red Money</t>
  </si>
  <si>
    <t>It's No Game (Pt. 1)</t>
  </si>
  <si>
    <t>Up the Hill Backwards</t>
  </si>
  <si>
    <t>Scary Monsters (And Super Creeps)</t>
  </si>
  <si>
    <t>Ashes to Ashes</t>
  </si>
  <si>
    <t>Fashion</t>
  </si>
  <si>
    <t>Teenage Wildlife</t>
  </si>
  <si>
    <t>Scream Like a Baby</t>
  </si>
  <si>
    <t>Kingdom Come</t>
  </si>
  <si>
    <t>Because You're Young</t>
  </si>
  <si>
    <t>It's No Game (Pt. 2)</t>
  </si>
  <si>
    <t>Hang On to Yourself</t>
  </si>
  <si>
    <t>Watch That Man (Live) [Stereo]</t>
  </si>
  <si>
    <t>Wild Eyed Boy From Freecloud (Live) [Stereo]</t>
  </si>
  <si>
    <t>All The Young Dudes (Live) [Stereo]</t>
  </si>
  <si>
    <t>Oh! You Pretty Things (Live) [Stereo]</t>
  </si>
  <si>
    <t>Moonage Daydream (Live) [Stereo]</t>
  </si>
  <si>
    <t>Changes (Live) [Stereo]</t>
  </si>
  <si>
    <t>Space Oddity (Live) [Stereo]</t>
  </si>
  <si>
    <t>My Death (Live) [Stereo]</t>
  </si>
  <si>
    <t>Cracked Actor (Live) [Stereo]</t>
  </si>
  <si>
    <t>Time (Live) [Stereo]</t>
  </si>
  <si>
    <t>The Width Of A Circle (Live) [Stereo]</t>
  </si>
  <si>
    <t>Let's Spend The Night Together (Live) [Stereo]</t>
  </si>
  <si>
    <t>Suffragette City (Live) [Stereo]</t>
  </si>
  <si>
    <t>White Light/White Heat</t>
  </si>
  <si>
    <t>Farewell Speech (Live) [Stereo]</t>
  </si>
  <si>
    <t>Modern Love</t>
  </si>
  <si>
    <t>China Girl</t>
  </si>
  <si>
    <t>Let's Dance</t>
  </si>
  <si>
    <t>Without You</t>
  </si>
  <si>
    <t>Ricochet</t>
  </si>
  <si>
    <t>Criminal World</t>
  </si>
  <si>
    <t>Cat People (Putting Out Fire)</t>
  </si>
  <si>
    <t>Shake It</t>
  </si>
  <si>
    <t>Loving The Alien</t>
  </si>
  <si>
    <t>Don't Look Down</t>
  </si>
  <si>
    <t>God Only Knows</t>
  </si>
  <si>
    <t>Tonight</t>
  </si>
  <si>
    <t>Neighborhood Threat</t>
  </si>
  <si>
    <t>Blue Jean</t>
  </si>
  <si>
    <t>Tumble and Twirl</t>
  </si>
  <si>
    <t>I Keep Forgettin'</t>
  </si>
  <si>
    <t>Dancing with the Big Boys</t>
  </si>
  <si>
    <t>Day-In Day-Out</t>
  </si>
  <si>
    <t>Time Will Crawl</t>
  </si>
  <si>
    <t>Beat of Your Drum</t>
  </si>
  <si>
    <t>Never Let Me Down</t>
  </si>
  <si>
    <t>Zeroes</t>
  </si>
  <si>
    <t>Glass Spider</t>
  </si>
  <si>
    <t>Shining Star (Makin' My Love)</t>
  </si>
  <si>
    <t>New York's in Love</t>
  </si>
  <si>
    <t>87 and Cry</t>
  </si>
  <si>
    <t>Bang Bang</t>
  </si>
  <si>
    <t>The Wedding</t>
  </si>
  <si>
    <t>You've Been Around</t>
  </si>
  <si>
    <t>I Feel Free</t>
  </si>
  <si>
    <t>Jump They Say</t>
  </si>
  <si>
    <t>Nite Flights</t>
  </si>
  <si>
    <t>Pallas Athena</t>
  </si>
  <si>
    <t>Miracle Goodnight</t>
  </si>
  <si>
    <t>Don't Let Me Down and Down</t>
  </si>
  <si>
    <t>Looking for Lester</t>
  </si>
  <si>
    <t>I Know It's Gonna Happen Someday</t>
  </si>
  <si>
    <t>The Wedding Song</t>
  </si>
  <si>
    <t>Segue</t>
  </si>
  <si>
    <t>Rebel, Rebel</t>
  </si>
  <si>
    <t>Sister Midnight</t>
  </si>
  <si>
    <t>All the Young Dudes</t>
  </si>
  <si>
    <t>Life On Mars</t>
  </si>
  <si>
    <t>Loving the Alien</t>
  </si>
  <si>
    <t>Fall Dogs Bomb the Moon</t>
  </si>
  <si>
    <t>5:15 The Angels Have Gone</t>
  </si>
  <si>
    <t>Liza Jane</t>
  </si>
  <si>
    <t>In The Heat Of The Morning</t>
  </si>
  <si>
    <t>0d28khcov6AiegSCpG5TuT</t>
  </si>
  <si>
    <t>Feel Good Inc.</t>
  </si>
  <si>
    <t>Demon Days</t>
  </si>
  <si>
    <t>Gorillaz</t>
  </si>
  <si>
    <t>captainlufthansa</t>
  </si>
  <si>
    <t>2020-01-14T18:05:36Z</t>
  </si>
  <si>
    <t>5ghIJDpPoe3CfHMGu71E6T</t>
  </si>
  <si>
    <t>Smells Like Teen Spirit</t>
  </si>
  <si>
    <t>Nevermind (Remastered)</t>
  </si>
  <si>
    <t>Nirvana</t>
  </si>
  <si>
    <t>2020-02-09T23:23:04Z</t>
  </si>
  <si>
    <t>grunge,rock</t>
  </si>
  <si>
    <t>Geffen</t>
  </si>
  <si>
    <t>2fmMPJb5EzZCx8BcNJvVk4</t>
  </si>
  <si>
    <t>Low Rider</t>
  </si>
  <si>
    <t>Why Can't We Be Friends?</t>
  </si>
  <si>
    <t>War</t>
  </si>
  <si>
    <t>2020-07-24T22:44:40Z</t>
  </si>
  <si>
    <t>Avenue Records Catalog P&amp;D</t>
  </si>
  <si>
    <t>5ChkMS8OtdzJeqyybCc9R5</t>
  </si>
  <si>
    <t>Billie Jean</t>
  </si>
  <si>
    <t>Thriller 25 Super Deluxe Edition</t>
  </si>
  <si>
    <t>Michael Jackson</t>
  </si>
  <si>
    <t>2020-06-13T22:52:03Z</t>
  </si>
  <si>
    <t>Epic/Legacy</t>
  </si>
  <si>
    <t>5lA3pwMkBdd24StM90QrNR</t>
  </si>
  <si>
    <t>P.Y.T. (Pretty Young Thing)</t>
  </si>
  <si>
    <t>2020-08-24T17:48:40Z</t>
  </si>
  <si>
    <t>5LxvwujISqiB8vpRYv887S</t>
  </si>
  <si>
    <t>I Want You Back</t>
  </si>
  <si>
    <t>Diana Ross Presents The Jackson 5</t>
  </si>
  <si>
    <t>The Jackson 5</t>
  </si>
  <si>
    <t>2020-10-03T13:28:13Z</t>
  </si>
  <si>
    <t>motown</t>
  </si>
  <si>
    <t>UNI/MOTOWN</t>
  </si>
  <si>
    <t>2020-02-12T20:27:49Z</t>
  </si>
  <si>
    <t>5u54g34m8n4QoLyHB2Pr2R</t>
  </si>
  <si>
    <t>Easy</t>
  </si>
  <si>
    <t>Back To Front</t>
  </si>
  <si>
    <t>Commodores</t>
  </si>
  <si>
    <t>2020-07-10T21:09:21Z</t>
  </si>
  <si>
    <t>Motown</t>
  </si>
  <si>
    <t>24NwBd5vZ2CK8VOQVnqdxr</t>
  </si>
  <si>
    <t>Sweet Emotion</t>
  </si>
  <si>
    <t>Toys In The Attic</t>
  </si>
  <si>
    <t>Aerosmith</t>
  </si>
  <si>
    <t>2020-01-14T18:05:11Z</t>
  </si>
  <si>
    <t>rock clásico,rock</t>
  </si>
  <si>
    <t>5SZ6zX4rOrEQferfFC2MfP</t>
  </si>
  <si>
    <t>Walk This Way</t>
  </si>
  <si>
    <t>2020-11-20T04:30:44Z</t>
  </si>
  <si>
    <t>3QZ7uX97s82HFYSmQUAN1D</t>
  </si>
  <si>
    <t>Tom Sawyer</t>
  </si>
  <si>
    <t>Moving Pictures (2011 Remaster)</t>
  </si>
  <si>
    <t>Rush</t>
  </si>
  <si>
    <t>2020-01-14T18:05:42Z</t>
  </si>
  <si>
    <t>rock progresivo,rock clásico,rock,hard rock,aor</t>
  </si>
  <si>
    <t>Mercury Records</t>
  </si>
  <si>
    <t>3lpDrxUkr0tIe1kmJvdK7d</t>
  </si>
  <si>
    <t>YYZ</t>
  </si>
  <si>
    <t>2020-02-12T20:31:25Z</t>
  </si>
  <si>
    <t>4e9hUiLsN4mx61ARosFi7p</t>
  </si>
  <si>
    <t>The Spirit Of Radio</t>
  </si>
  <si>
    <t>Permanent Waves</t>
  </si>
  <si>
    <t>2020-10-23T06:45:01Z</t>
  </si>
  <si>
    <t>Island Mercury</t>
  </si>
  <si>
    <t>0Z0s6dw0zw2ENU1gVjlLV6</t>
  </si>
  <si>
    <t>Subdivisions</t>
  </si>
  <si>
    <t>Signals</t>
  </si>
  <si>
    <t>2022-10-15T00:28:47Z</t>
  </si>
  <si>
    <t>0K6yUnIKNsFtfIpTgGtcHm</t>
  </si>
  <si>
    <t>Limelight</t>
  </si>
  <si>
    <t>2022-11-17T14:34:31Z</t>
  </si>
  <si>
    <t>2hKdd3qO7cWr2Jo0Bcs0MA</t>
  </si>
  <si>
    <t>Drops of Jupiter (Tell Me)</t>
  </si>
  <si>
    <t>Drops Of Jupiter</t>
  </si>
  <si>
    <t>Train</t>
  </si>
  <si>
    <t>2020-08-15T02:50:37Z</t>
  </si>
  <si>
    <t>Columbia/Legacy</t>
  </si>
  <si>
    <t>7HPhrbgMHV5cUskknWA2oo</t>
  </si>
  <si>
    <t>Turn The Page</t>
  </si>
  <si>
    <t>Garage, Inc.</t>
  </si>
  <si>
    <t>Metallica</t>
  </si>
  <si>
    <t>2020-08-15T02:50:49Z</t>
  </si>
  <si>
    <t>metal,thrash metal,rock,heavy metal,hard rock</t>
  </si>
  <si>
    <t>Blackened Recordings</t>
  </si>
  <si>
    <t>3kjrWJMt1j9nl3favBZQIH</t>
  </si>
  <si>
    <t>Tuesday's Gone</t>
  </si>
  <si>
    <t>2020-10-11T21:23:33Z</t>
  </si>
  <si>
    <t>3U6sjwor2GyL9gwiolSi1Q</t>
  </si>
  <si>
    <t>Dr. Feelgood</t>
  </si>
  <si>
    <t>Mötley Crüe</t>
  </si>
  <si>
    <t>2020-06-14T21:35:47Z</t>
  </si>
  <si>
    <t>glam metal,hard rock,glam rock</t>
  </si>
  <si>
    <t>Mötley Records</t>
  </si>
  <si>
    <t>7GonnnalI2s19OCQO1J7Tf</t>
  </si>
  <si>
    <t>Kickstart My Heart</t>
  </si>
  <si>
    <t>2020-09-23T00:13:25Z</t>
  </si>
  <si>
    <t>669npuMwVlYFReOpYFYxwH</t>
  </si>
  <si>
    <t>Wild Side</t>
  </si>
  <si>
    <t>Girls, Girls, Girls (Deluxe Version)</t>
  </si>
  <si>
    <t>2022-08-01T23:39:42Z</t>
  </si>
  <si>
    <t>BMG Rights Management (US) LLC</t>
  </si>
  <si>
    <t>4zXvB4MoQD8onk0NCZbeHG</t>
  </si>
  <si>
    <t>Home Sweet Home</t>
  </si>
  <si>
    <t>Theatre of Pain</t>
  </si>
  <si>
    <t>2020-11-03T05:06:46Z</t>
  </si>
  <si>
    <t>06EC9TibZK2mACTZ2usK1h</t>
  </si>
  <si>
    <t>Live Wire</t>
  </si>
  <si>
    <t>Too Fast For Love</t>
  </si>
  <si>
    <t>2021-04-23T02:36:45Z</t>
  </si>
  <si>
    <t>4jLTF119PfzzJoaNuj3d2p</t>
  </si>
  <si>
    <t>Take Me To The Top</t>
  </si>
  <si>
    <t>2021-04-23T02:37:18Z</t>
  </si>
  <si>
    <t>1zfFle2YCXuUFXlAAZ4QOS</t>
  </si>
  <si>
    <t>The Dirt (Est. 1981) [feat. Machine Gun Kelly]</t>
  </si>
  <si>
    <t>Mötley Crüe,mgk</t>
  </si>
  <si>
    <t>2021-02-25T23:11:15Z</t>
  </si>
  <si>
    <t>5aYVqxyetmT5OYmvZCA90X</t>
  </si>
  <si>
    <t>Slow Ride</t>
  </si>
  <si>
    <t>Fool for the City</t>
  </si>
  <si>
    <t>Foghat</t>
  </si>
  <si>
    <t>2021-01-22T15:59:09Z</t>
  </si>
  <si>
    <t>rock clásico</t>
  </si>
  <si>
    <t>Rhino</t>
  </si>
  <si>
    <t>09WwqFDqX2zv8rlvf4xYAk</t>
  </si>
  <si>
    <t>Sailing The Seas Of Cheese</t>
  </si>
  <si>
    <t>Primus</t>
  </si>
  <si>
    <t>2020-11-28T19:01:01Z</t>
  </si>
  <si>
    <t>funk rock,metal alternativo,rock alternativo,nu metal</t>
  </si>
  <si>
    <t>3ZOEytgrvLwQaqXreDs2Jx</t>
  </si>
  <si>
    <t>Can't Stop</t>
  </si>
  <si>
    <t>By the Way (Deluxe Edition)</t>
  </si>
  <si>
    <t>Red Hot Chili Peppers</t>
  </si>
  <si>
    <t>2020-11-28T19:03:22Z</t>
  </si>
  <si>
    <t>funk rock,rock alternativo,rock</t>
  </si>
  <si>
    <t>Warner Records</t>
  </si>
  <si>
    <t>2oaK4JLVnmRGIO9ytBE1bt</t>
  </si>
  <si>
    <t>Dark Necessities</t>
  </si>
  <si>
    <t>The Getaway</t>
  </si>
  <si>
    <t>2021-03-10T23:05:52Z</t>
  </si>
  <si>
    <t>0uppYCG86ajpV2hSR3dJJ0</t>
  </si>
  <si>
    <t>Give It Away</t>
  </si>
  <si>
    <t>Blood Sugar Sex Magik (Deluxe Edition)</t>
  </si>
  <si>
    <t>2021-03-03T20:11:08Z</t>
  </si>
  <si>
    <t>0aGQHMr7bc23Y9Ts84ffop</t>
  </si>
  <si>
    <t>Around the World</t>
  </si>
  <si>
    <t>Californication (Deluxe Edition)</t>
  </si>
  <si>
    <t>2021-05-08T04:26:02Z</t>
  </si>
  <si>
    <t>48UPSzbZjgc449aqz8bxox</t>
  </si>
  <si>
    <t>Californication</t>
  </si>
  <si>
    <t>2021-05-08T04:26:14Z</t>
  </si>
  <si>
    <t>5OAp7U1GWlYeI0qYsdRmbb</t>
  </si>
  <si>
    <t>Get Up And Jump - 2002 Digital Remaster</t>
  </si>
  <si>
    <t>2020-06-13T23:00:27Z</t>
  </si>
  <si>
    <t>69kOkLUCkxIZYexIgSG8rq</t>
  </si>
  <si>
    <t>Get Lucky (feat. Pharrell Williams and Nile Rodgers)</t>
  </si>
  <si>
    <t>Random Access Memories</t>
  </si>
  <si>
    <t>Daft Punk,Pharrell Williams,Nile Rodgers</t>
  </si>
  <si>
    <t>2021-01-27T22:41:55Z</t>
  </si>
  <si>
    <t>house francés,electrónica,electro</t>
  </si>
  <si>
    <t>64sn7wgJfeQKY3Jisnl59w</t>
  </si>
  <si>
    <t>Pronounced' Leh-'Nerd 'Skin-'Nerd</t>
  </si>
  <si>
    <t>Lynyrd Skynyrd</t>
  </si>
  <si>
    <t>2021-02-19T20:53:10Z</t>
  </si>
  <si>
    <t>rock sureño,rock clásico,rock</t>
  </si>
  <si>
    <t>Geffen*</t>
  </si>
  <si>
    <t>1jDJFeK9x3OZboIAHsY9k2</t>
  </si>
  <si>
    <t>I'm Still Standing</t>
  </si>
  <si>
    <t>Too Low For Zero</t>
  </si>
  <si>
    <t>Elton John</t>
  </si>
  <si>
    <t>2021-03-03T02:33:59Z</t>
  </si>
  <si>
    <t>3iltRlox3jEeSKuqdW88EK</t>
  </si>
  <si>
    <t>Going Up The Country</t>
  </si>
  <si>
    <t>On The Road Again</t>
  </si>
  <si>
    <t>Canned Heat</t>
  </si>
  <si>
    <t>2021-05-04T18:19:34Z</t>
  </si>
  <si>
    <t>blues rock,blues,classic blues</t>
  </si>
  <si>
    <t>3yrSvpt2l1xhsV9Em88Pul</t>
  </si>
  <si>
    <t>Brown Eyed Girl</t>
  </si>
  <si>
    <t>Blowin' Your Mind!</t>
  </si>
  <si>
    <t>Van Morrison</t>
  </si>
  <si>
    <t>1967-09</t>
  </si>
  <si>
    <t>2021-06-25T22:38:32Z</t>
  </si>
  <si>
    <t>5BIMPccDwShpXq784RJlJp</t>
  </si>
  <si>
    <t>Enter Sandman</t>
  </si>
  <si>
    <t>2021-07-30T03:22:07Z</t>
  </si>
  <si>
    <t>2Q7LpkYrS0PBpoq3iCqypa</t>
  </si>
  <si>
    <t>Ramblin' Man</t>
  </si>
  <si>
    <t>Brothers And Sisters (Deluxe Edition)</t>
  </si>
  <si>
    <t>Allman Brothers Band</t>
  </si>
  <si>
    <t>1973-09</t>
  </si>
  <si>
    <t>2021-07-30T14:38:27Z</t>
  </si>
  <si>
    <t>rock sureño,rock clásico,blues rock,country rock</t>
  </si>
  <si>
    <t>5Wqhh9QKqZZmLjLdFLoW04</t>
  </si>
  <si>
    <t>Sharp Dressed Man - 2019 Remaster</t>
  </si>
  <si>
    <t>Goin' 50</t>
  </si>
  <si>
    <t>ZZ Top</t>
  </si>
  <si>
    <t>2021-08-01T00:35:00Z</t>
  </si>
  <si>
    <t>rock sureño,rock clásico,blues rock,rock</t>
  </si>
  <si>
    <t>0OBwxFLu6Yj61s2OagYbgY</t>
  </si>
  <si>
    <t>Gimme All Your Lovin'</t>
  </si>
  <si>
    <t>Eliminator</t>
  </si>
  <si>
    <t>2022-06-19T23:00:04Z</t>
  </si>
  <si>
    <t>0ADZ5dmXhlfzjMw6lefoPl</t>
  </si>
  <si>
    <t>Far Away</t>
  </si>
  <si>
    <t>All the Right Reasons</t>
  </si>
  <si>
    <t>Nickelback</t>
  </si>
  <si>
    <t>2021-08-05T05:38:20Z</t>
  </si>
  <si>
    <t>post-grunge,rock</t>
  </si>
  <si>
    <t>Roadrunner Records</t>
  </si>
  <si>
    <t>4K3hZHBrWQOlwYwRJWK4dS</t>
  </si>
  <si>
    <t>Backwards</t>
  </si>
  <si>
    <t>AMH</t>
  </si>
  <si>
    <t>2021-08-28T23:16:50Z</t>
  </si>
  <si>
    <t>AMH Publishing</t>
  </si>
  <si>
    <t>6n9yCXvLhnYMgJIiIcMu7D</t>
  </si>
  <si>
    <t>Rockstar</t>
  </si>
  <si>
    <t>All the Right Reasons (Special Edition)</t>
  </si>
  <si>
    <t>2021-08-30T20:21:06Z</t>
  </si>
  <si>
    <t>1ko2lVN0vKGUl9zrU0qSlT</t>
  </si>
  <si>
    <t>Just the Two of Us (feat. Bill Withers)</t>
  </si>
  <si>
    <t>Anthology</t>
  </si>
  <si>
    <t>Grover Washington, Jr.,Bill Withers</t>
  </si>
  <si>
    <t>2021-09-17T13:58:40Z</t>
  </si>
  <si>
    <t>smooth jazz,soul jazz,soul,motown</t>
  </si>
  <si>
    <t>Rhino/Elektra</t>
  </si>
  <si>
    <t>1xhOTZQnG1aZV8xMQok8Ak</t>
  </si>
  <si>
    <t>Kids</t>
  </si>
  <si>
    <t>Sing When You're Winning</t>
  </si>
  <si>
    <t>Robbie Williams,Kylie Minogue</t>
  </si>
  <si>
    <t>2021-12-23T22:37:25Z</t>
  </si>
  <si>
    <t>dance pop</t>
  </si>
  <si>
    <t>Chrysalis UK</t>
  </si>
  <si>
    <t>7sapKrjDij2fpDVj0GxP66</t>
  </si>
  <si>
    <t>She Will Be Loved</t>
  </si>
  <si>
    <t>Songs About Jane</t>
  </si>
  <si>
    <t>Maroon 5</t>
  </si>
  <si>
    <t>2021-12-18T21:07:48Z</t>
  </si>
  <si>
    <t>pop</t>
  </si>
  <si>
    <t>Interscope Records*</t>
  </si>
  <si>
    <t>2RjpDxBii8EvC6p6wxwCSz</t>
  </si>
  <si>
    <t>Harder To Breathe</t>
  </si>
  <si>
    <t>2021-12-18T21:08:16Z</t>
  </si>
  <si>
    <t>5EWPGh7jbTNO2wakv8LjUI</t>
  </si>
  <si>
    <t>Free Bird</t>
  </si>
  <si>
    <t>2022-06-05T18:16:25Z</t>
  </si>
  <si>
    <t>3uz0O62HqYoyRiWZjS61KK</t>
  </si>
  <si>
    <t>Detroit Rock City</t>
  </si>
  <si>
    <t>Smashes Thrashes &amp; Hits</t>
  </si>
  <si>
    <t>KISS</t>
  </si>
  <si>
    <t>2022-02-28T18:46:33Z</t>
  </si>
  <si>
    <t>glam metal,glam rock,hard rock,rock,rock clásico</t>
  </si>
  <si>
    <t>Casablanca Records</t>
  </si>
  <si>
    <t>0CIxGPXISgg8Ym1gv24qbc</t>
  </si>
  <si>
    <t>Lights</t>
  </si>
  <si>
    <t>Things Are Great</t>
  </si>
  <si>
    <t>Band of Horses</t>
  </si>
  <si>
    <t>2022-04-19T20:26:06Z</t>
  </si>
  <si>
    <t>1FV0chB7FcRLyN898mDhl0</t>
  </si>
  <si>
    <t>Take on Me</t>
  </si>
  <si>
    <t>Under the Covers</t>
  </si>
  <si>
    <t>Ninja Sex Party</t>
  </si>
  <si>
    <t>2022-06-09T17:07:24Z</t>
  </si>
  <si>
    <t>humor</t>
  </si>
  <si>
    <t>6VuHWgVC4WFAIQgoqx9l3c</t>
  </si>
  <si>
    <t>Hidden Potential</t>
  </si>
  <si>
    <t>Return to Wherever</t>
  </si>
  <si>
    <t>TWRP</t>
  </si>
  <si>
    <t>2022-05-11T05:47:55Z</t>
  </si>
  <si>
    <t>5uJiIvWdZtKbf5SxqSzQxL</t>
  </si>
  <si>
    <t>Under the Sun</t>
  </si>
  <si>
    <t>TWRP,Trey Magnifique</t>
  </si>
  <si>
    <t>2022-05-11T05:47:59Z</t>
  </si>
  <si>
    <t>2YhCF84yVHcpwo9rkS5DJR</t>
  </si>
  <si>
    <t>Synthesize Her</t>
  </si>
  <si>
    <t>Together Through Time</t>
  </si>
  <si>
    <t>2022-05-27T22:28:11Z</t>
  </si>
  <si>
    <t>293Mj4f8IHPkQInw3lGTxP</t>
  </si>
  <si>
    <t>The No Pants Dance</t>
  </si>
  <si>
    <t>Guardians of the Zone</t>
  </si>
  <si>
    <t>TWRP,Ninja Sex Party</t>
  </si>
  <si>
    <t>2022-07-22T21:52:18Z</t>
  </si>
  <si>
    <t>0r3BbXQRY4V9PbLjyI5LF7</t>
  </si>
  <si>
    <t>Feels Pretty Good</t>
  </si>
  <si>
    <t>2022-06-22T16:53:15Z</t>
  </si>
  <si>
    <t>4A7SkI8PP7VA6eSnco0cWx</t>
  </si>
  <si>
    <t>Overture</t>
  </si>
  <si>
    <t>Ladyworld</t>
  </si>
  <si>
    <t>2022-08-25T16:18:42Z</t>
  </si>
  <si>
    <t>5RROtO2MOVsm22sTdLHmJJ</t>
  </si>
  <si>
    <t>Typhoon Turnpike</t>
  </si>
  <si>
    <t>2022-08-25T16:18:26Z</t>
  </si>
  <si>
    <t>3jWMiVKUBHwO5jx7hxDmut</t>
  </si>
  <si>
    <t>Built 4 Love</t>
  </si>
  <si>
    <t>2022-08-28T00:34:18Z</t>
  </si>
  <si>
    <t>7hFVFal4HDbZXt8gm1Li0v</t>
  </si>
  <si>
    <t>Atomic Karate</t>
  </si>
  <si>
    <t>2022-10-10T12:59:57Z</t>
  </si>
  <si>
    <t>70O0VRcuZG0D0Z9RwAddFd</t>
  </si>
  <si>
    <t>Planet Bass</t>
  </si>
  <si>
    <t>New &amp; Improved</t>
  </si>
  <si>
    <t>TWRP,Alex Moukala,Trey Magnifique</t>
  </si>
  <si>
    <t>2022-10-10T20:34:05Z</t>
  </si>
  <si>
    <t>5eT5u3hI42RC0vGGgSE11X</t>
  </si>
  <si>
    <t>Bright Blue Sky</t>
  </si>
  <si>
    <t>2022-10-19T13:10:00Z</t>
  </si>
  <si>
    <t>14f0M5OmUfjOQ084fTvH8C</t>
  </si>
  <si>
    <t>Found Your Love</t>
  </si>
  <si>
    <t>TWRP,Diamond Cafe</t>
  </si>
  <si>
    <t>2022-12-22T01:20:25Z</t>
  </si>
  <si>
    <t>7JWUQPmqTqujxJs82BWCpA</t>
  </si>
  <si>
    <t>All Night Forever</t>
  </si>
  <si>
    <t>2022-10-23T15:27:01Z</t>
  </si>
  <si>
    <t>2oAPUnBerGoshpD7ueqwJW</t>
  </si>
  <si>
    <t>Jimi</t>
  </si>
  <si>
    <t>Chronchitis</t>
  </si>
  <si>
    <t>Slightly Stoopid</t>
  </si>
  <si>
    <t>2022-07-03T01:02:30Z</t>
  </si>
  <si>
    <t>reggae rock,reggae</t>
  </si>
  <si>
    <t>Stoopid Records</t>
  </si>
  <si>
    <t>0e3Ss9QHdiGCyOst88pilL</t>
  </si>
  <si>
    <t>Sky Mall</t>
  </si>
  <si>
    <t>Fugue State</t>
  </si>
  <si>
    <t>Vulfpeck</t>
  </si>
  <si>
    <t>2022-10-21T14:54:12Z</t>
  </si>
  <si>
    <t>funk rock</t>
  </si>
  <si>
    <t>Vulf Records</t>
  </si>
  <si>
    <t>1DrlLvlYd1FIjNavRm6NdX</t>
  </si>
  <si>
    <t>Back Pocket</t>
  </si>
  <si>
    <t>Thrill of the Arts</t>
  </si>
  <si>
    <t>2022-12-29T18:56:20Z</t>
  </si>
  <si>
    <t>1oOD1pV43cV9sHg97aBdLs</t>
  </si>
  <si>
    <t>Dean Town</t>
  </si>
  <si>
    <t>The Beautiful Game</t>
  </si>
  <si>
    <t>2022-11-27T04:05:09Z</t>
  </si>
  <si>
    <t>39rHfrVqCX6A55GF7uOZSC</t>
  </si>
  <si>
    <t>2022-12-06T13:44:44Z</t>
  </si>
  <si>
    <t>2WbKDH7BbDUHqACsZH0KVW</t>
  </si>
  <si>
    <t>Daddy, He Got a Tesla</t>
  </si>
  <si>
    <t>2022-12-17T03:35:44Z</t>
  </si>
  <si>
    <t>5fl9iJbPf5ZPenmUJxH2k9</t>
  </si>
  <si>
    <t>Beastly</t>
  </si>
  <si>
    <t>Mit Peck</t>
  </si>
  <si>
    <t>2023-01-03T14:51:49Z</t>
  </si>
  <si>
    <t>1SHA4IJyiyNobDOrQzFFXy</t>
  </si>
  <si>
    <t>Animal Spirits</t>
  </si>
  <si>
    <t>2023-01-10T17:05:54Z</t>
  </si>
  <si>
    <t>1iDxNtb7jleE8GqD4m81dA</t>
  </si>
  <si>
    <t>New Guru</t>
  </si>
  <si>
    <t>Schvitz</t>
  </si>
  <si>
    <t>Vulfpeck,Antwaun Stanley</t>
  </si>
  <si>
    <t>2023-01-17T18:08:51Z</t>
  </si>
  <si>
    <t>2VeGUtdexOkXkNXpGdbNws</t>
  </si>
  <si>
    <t>Christmas in L.A.</t>
  </si>
  <si>
    <t>2023-01-19T18:22:29Z</t>
  </si>
  <si>
    <t>5vmFVIJV9XN1l01YsFuKL3</t>
  </si>
  <si>
    <t>Conscious Club</t>
  </si>
  <si>
    <t>2023-02-07T00:18:39Z</t>
  </si>
  <si>
    <t>51IZyG8h72MiYJgEv7PWTs</t>
  </si>
  <si>
    <t>Beastly (Live at Madison Square Garden)</t>
  </si>
  <si>
    <t>Live at Madison Square Garden</t>
  </si>
  <si>
    <t>2023-02-14T14:26:41Z</t>
  </si>
  <si>
    <t>5EUbvbjJxC2Qe3DXDix8dl</t>
  </si>
  <si>
    <t>Introducing the Fearless Flyers</t>
  </si>
  <si>
    <t>The Fearless Flyers</t>
  </si>
  <si>
    <t>2023-02-17T06:09:08Z</t>
  </si>
  <si>
    <t>jazz funk,jazz fusión,funk rock</t>
  </si>
  <si>
    <t>6s4gJguTF0BqU9HxHwSmMU</t>
  </si>
  <si>
    <t>Newsbeat</t>
  </si>
  <si>
    <t>2023-02-21T18:53:50Z</t>
  </si>
  <si>
    <t>1SFX2sEowhIBsQRv7qxKm2</t>
  </si>
  <si>
    <t>Christmas in L.A. (Instrumental)</t>
  </si>
  <si>
    <t>2023-02-24T20:31:10Z</t>
  </si>
  <si>
    <t>36L4txvOPbX3X837x1g3vu</t>
  </si>
  <si>
    <t>Lost My Treble Long Ago</t>
  </si>
  <si>
    <t>Hill Climber</t>
  </si>
  <si>
    <t>2023-03-07T13:51:51Z</t>
  </si>
  <si>
    <t>6ZyuNGpj7FQDT9vklQlmJA</t>
  </si>
  <si>
    <t>1 for 1, DiMaggio</t>
  </si>
  <si>
    <t>2023-03-09T15:22:16Z</t>
  </si>
  <si>
    <t>7MNhvUp3m9ZZLVnpiRtUjJ</t>
  </si>
  <si>
    <t>Dean Town (Live at Madison Square Garden)</t>
  </si>
  <si>
    <t>2023-03-10T00:49:37Z</t>
  </si>
  <si>
    <t>4rrSml2EOVDBZ1TELKD4o2</t>
  </si>
  <si>
    <t>Cory Wong (Live at Madison Square Garden)</t>
  </si>
  <si>
    <t>2023-03-13T14:01:46Z</t>
  </si>
  <si>
    <t>3l1hMH58IqTI6k8RKVcdyi</t>
  </si>
  <si>
    <t>My First Car (Live at Madison Square Garden)</t>
  </si>
  <si>
    <t>2023-03-14T15:59:27Z</t>
  </si>
  <si>
    <t>2DA6tMRPbwpiUegYE92rmc</t>
  </si>
  <si>
    <t>Tesla (Live at Madison Square Garden)</t>
  </si>
  <si>
    <t>Vulfpeck,Nate Smith</t>
  </si>
  <si>
    <t>2023-03-29T16:36:46Z</t>
  </si>
  <si>
    <t>3cFwuF7C0Cmde8Dg0V3Xx2</t>
  </si>
  <si>
    <t>Mr. Finish Line (feat. Christine Hucal &amp; Theo Katzman)</t>
  </si>
  <si>
    <t>Mr Finish Line</t>
  </si>
  <si>
    <t>Vulfpeck,Christine Hucal,Theo Katzman</t>
  </si>
  <si>
    <t>2023-03-31T13:24:13Z</t>
  </si>
  <si>
    <t>funk rock,retro soul</t>
  </si>
  <si>
    <t>48wH8bAxvBJO2l14GmNLz7</t>
  </si>
  <si>
    <t>Wait for the Moment</t>
  </si>
  <si>
    <t>My First Car</t>
  </si>
  <si>
    <t>2023-04-08T02:52:38Z</t>
  </si>
  <si>
    <t>2WvWRwqW9KFfyKUXBGAcXg</t>
  </si>
  <si>
    <t>The Birdwatcher</t>
  </si>
  <si>
    <t>2023-04-08T02:52:49Z</t>
  </si>
  <si>
    <t>21IAkNOuOumRAh3gcTRznl</t>
  </si>
  <si>
    <t>The Speedwalker</t>
  </si>
  <si>
    <t>2023-04-08T02:52:51Z</t>
  </si>
  <si>
    <t>0vOAN45nUNSqRIWPTOSDsJ</t>
  </si>
  <si>
    <t>It Gets Funkier</t>
  </si>
  <si>
    <t>2023-04-14T13:27:41Z</t>
  </si>
  <si>
    <t>2eNKE4PW5uL0pIfGNw01SV</t>
  </si>
  <si>
    <t>It Gets Funkier IV</t>
  </si>
  <si>
    <t>Vulfpeck,Louis Cole</t>
  </si>
  <si>
    <t>2023-04-21T21:13:26Z</t>
  </si>
  <si>
    <t>7lRcgHSDeMptAKbUXaJFxq</t>
  </si>
  <si>
    <t>Captain Hook (feat. Baby Theo, Bootsy Collins &amp; Mushy Kay)</t>
  </si>
  <si>
    <t>Vulfpeck,Baby Theo,Bootsy Collins,Mushy Kay</t>
  </si>
  <si>
    <t>2023-06-11T23:35:03Z</t>
  </si>
  <si>
    <t>2D3UoXaFRyCP9trM5LtWQ5</t>
  </si>
  <si>
    <t>Simple Step</t>
  </si>
  <si>
    <t>2023-09-06T22:12:19Z</t>
  </si>
  <si>
    <t>608uL3XBV8f2MHKNgm32Y3</t>
  </si>
  <si>
    <t>Disco Ulysses (Instrumental)</t>
  </si>
  <si>
    <t>2023-09-19T15:59:07Z</t>
  </si>
  <si>
    <t>7wjgs9diPEKZ02k2azwVW6</t>
  </si>
  <si>
    <t>Tomboy</t>
  </si>
  <si>
    <t>2023-10-06T01:20:45Z</t>
  </si>
  <si>
    <t>6tOgeTNf9Zvts2JXwXFeQZ</t>
  </si>
  <si>
    <t>Running Away (feat. Joey Dosik, David T. Walker &amp; James Gadson)</t>
  </si>
  <si>
    <t>Vulfpeck,Joey Dosik,David T. Walker,James Gadson</t>
  </si>
  <si>
    <t>2023-10-07T04:00:23Z</t>
  </si>
  <si>
    <t>funk rock,retro soul,jazz blues</t>
  </si>
  <si>
    <t>69rFDYwypeey2F9cDEL3da</t>
  </si>
  <si>
    <t>3 on E</t>
  </si>
  <si>
    <t>The Joy of Music, The Job of Real Estate</t>
  </si>
  <si>
    <t>2023-10-09T14:15:52Z</t>
  </si>
  <si>
    <t>3uFp6gGgNMtSEmzx1cHTG4</t>
  </si>
  <si>
    <t>Half of the Way</t>
  </si>
  <si>
    <t>Vulfpeck,Theo Katzman</t>
  </si>
  <si>
    <t>2023-10-11T16:12:34Z</t>
  </si>
  <si>
    <t>6Aoo9CtYY2q0jEt4GMDJUK</t>
  </si>
  <si>
    <t>A Walk to Remember</t>
  </si>
  <si>
    <t>Vollmilch</t>
  </si>
  <si>
    <t>2023-10-11T18:54:03Z</t>
  </si>
  <si>
    <t>3r1lIgVqHRYp5NmLmFL0BR</t>
  </si>
  <si>
    <t>In Heaven</t>
  </si>
  <si>
    <t>2023-10-25T18:00:47Z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</si>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</sst>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90AE-FA65-4AAE-84B0-D2C9BF980837}">
  <dimension ref="A1:S112"/>
  <sheetViews>
    <sheetView workbookViewId="0">
      <selection activeCell="R8" sqref="R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22</v>
      </c>
      <c r="I2">
        <v>1980</v>
      </c>
      <c r="J2" t="s">
        <v>25</v>
      </c>
      <c r="K2">
        <v>1</v>
      </c>
      <c r="L2">
        <v>4</v>
      </c>
      <c r="M2">
        <v>278880</v>
      </c>
      <c r="N2" t="s">
        <v>26</v>
      </c>
      <c r="O2" t="b">
        <v>0</v>
      </c>
      <c r="P2">
        <v>0</v>
      </c>
      <c r="Q2" t="s">
        <v>27</v>
      </c>
      <c r="R2" t="s">
        <v>28</v>
      </c>
      <c r="S2" t="s">
        <v>29</v>
      </c>
    </row>
    <row r="3" spans="1:19" x14ac:dyDescent="0.3">
      <c r="A3" t="s">
        <v>30</v>
      </c>
      <c r="B3" t="s">
        <v>31</v>
      </c>
      <c r="C3" t="s">
        <v>21</v>
      </c>
      <c r="D3" t="s">
        <v>22</v>
      </c>
      <c r="E3" t="s">
        <v>32</v>
      </c>
      <c r="F3" t="s">
        <v>33</v>
      </c>
      <c r="G3" t="s">
        <v>21</v>
      </c>
      <c r="H3" t="s">
        <v>22</v>
      </c>
      <c r="I3">
        <v>1979</v>
      </c>
      <c r="J3" t="s">
        <v>34</v>
      </c>
      <c r="K3">
        <v>1</v>
      </c>
      <c r="L3">
        <v>4</v>
      </c>
      <c r="M3">
        <v>261773</v>
      </c>
      <c r="N3" t="s">
        <v>35</v>
      </c>
      <c r="O3" t="b">
        <v>0</v>
      </c>
      <c r="P3">
        <v>0</v>
      </c>
      <c r="Q3" t="s">
        <v>36</v>
      </c>
      <c r="R3" t="s">
        <v>28</v>
      </c>
      <c r="S3" t="s">
        <v>37</v>
      </c>
    </row>
    <row r="4" spans="1:19" x14ac:dyDescent="0.3">
      <c r="A4" t="s">
        <v>38</v>
      </c>
      <c r="B4" t="s">
        <v>39</v>
      </c>
      <c r="C4" t="s">
        <v>21</v>
      </c>
      <c r="D4" t="s">
        <v>22</v>
      </c>
      <c r="E4" t="s">
        <v>40</v>
      </c>
      <c r="F4" t="s">
        <v>41</v>
      </c>
      <c r="G4" t="s">
        <v>21</v>
      </c>
      <c r="H4" t="s">
        <v>22</v>
      </c>
      <c r="I4">
        <v>1973</v>
      </c>
      <c r="J4" t="s">
        <v>42</v>
      </c>
      <c r="K4">
        <v>1</v>
      </c>
      <c r="L4">
        <v>2</v>
      </c>
      <c r="M4">
        <v>192093</v>
      </c>
      <c r="N4" t="s">
        <v>43</v>
      </c>
      <c r="O4" t="b">
        <v>0</v>
      </c>
      <c r="P4">
        <v>0</v>
      </c>
      <c r="Q4" t="s">
        <v>44</v>
      </c>
      <c r="R4" t="s">
        <v>28</v>
      </c>
      <c r="S4" t="s">
        <v>45</v>
      </c>
    </row>
    <row r="5" spans="1:19" x14ac:dyDescent="0.3">
      <c r="A5" t="s">
        <v>46</v>
      </c>
      <c r="B5" t="s">
        <v>47</v>
      </c>
      <c r="C5" t="s">
        <v>21</v>
      </c>
      <c r="D5" t="s">
        <v>22</v>
      </c>
      <c r="E5" t="s">
        <v>48</v>
      </c>
      <c r="F5" t="s">
        <v>47</v>
      </c>
      <c r="G5" t="s">
        <v>21</v>
      </c>
      <c r="H5" t="s">
        <v>22</v>
      </c>
      <c r="I5" s="1">
        <v>28044</v>
      </c>
      <c r="J5" t="s">
        <v>49</v>
      </c>
      <c r="K5">
        <v>1</v>
      </c>
      <c r="L5">
        <v>10</v>
      </c>
      <c r="M5">
        <v>180426</v>
      </c>
      <c r="N5" t="s">
        <v>50</v>
      </c>
      <c r="O5" t="b">
        <v>0</v>
      </c>
      <c r="P5">
        <v>0</v>
      </c>
      <c r="Q5" t="s">
        <v>51</v>
      </c>
      <c r="R5" t="s">
        <v>28</v>
      </c>
      <c r="S5" t="s">
        <v>52</v>
      </c>
    </row>
    <row r="6" spans="1:19" x14ac:dyDescent="0.3">
      <c r="A6" t="s">
        <v>53</v>
      </c>
      <c r="B6" t="s">
        <v>54</v>
      </c>
      <c r="C6" t="s">
        <v>21</v>
      </c>
      <c r="D6" t="s">
        <v>22</v>
      </c>
      <c r="E6" t="s">
        <v>32</v>
      </c>
      <c r="F6" t="s">
        <v>33</v>
      </c>
      <c r="G6" t="s">
        <v>21</v>
      </c>
      <c r="H6" t="s">
        <v>22</v>
      </c>
      <c r="I6">
        <v>1979</v>
      </c>
      <c r="J6" t="s">
        <v>34</v>
      </c>
      <c r="K6">
        <v>1</v>
      </c>
      <c r="L6">
        <v>1</v>
      </c>
      <c r="M6">
        <v>206026</v>
      </c>
      <c r="N6" t="s">
        <v>55</v>
      </c>
      <c r="O6" t="b">
        <v>0</v>
      </c>
      <c r="P6">
        <v>0</v>
      </c>
      <c r="Q6" t="s">
        <v>56</v>
      </c>
      <c r="R6" t="s">
        <v>28</v>
      </c>
      <c r="S6" t="s">
        <v>57</v>
      </c>
    </row>
    <row r="7" spans="1:19" x14ac:dyDescent="0.3">
      <c r="A7" t="s">
        <v>58</v>
      </c>
      <c r="B7" t="s">
        <v>59</v>
      </c>
      <c r="C7" t="s">
        <v>21</v>
      </c>
      <c r="D7" t="s">
        <v>22</v>
      </c>
      <c r="E7" t="s">
        <v>60</v>
      </c>
      <c r="F7" t="s">
        <v>61</v>
      </c>
      <c r="G7" t="s">
        <v>21</v>
      </c>
      <c r="H7" t="s">
        <v>22</v>
      </c>
      <c r="I7">
        <v>1975</v>
      </c>
      <c r="J7" t="s">
        <v>62</v>
      </c>
      <c r="K7">
        <v>1</v>
      </c>
      <c r="L7">
        <v>6</v>
      </c>
      <c r="M7">
        <v>185266</v>
      </c>
      <c r="N7" t="s">
        <v>63</v>
      </c>
      <c r="O7" t="b">
        <v>0</v>
      </c>
      <c r="P7">
        <v>0</v>
      </c>
      <c r="Q7" t="s">
        <v>64</v>
      </c>
      <c r="R7" t="s">
        <v>28</v>
      </c>
      <c r="S7" t="s">
        <v>65</v>
      </c>
    </row>
    <row r="8" spans="1:19" x14ac:dyDescent="0.3">
      <c r="A8" t="s">
        <v>66</v>
      </c>
      <c r="B8" t="s">
        <v>67</v>
      </c>
      <c r="C8" t="s">
        <v>21</v>
      </c>
      <c r="D8" t="s">
        <v>22</v>
      </c>
      <c r="E8" t="s">
        <v>68</v>
      </c>
      <c r="F8" t="s">
        <v>69</v>
      </c>
      <c r="G8" t="s">
        <v>21</v>
      </c>
      <c r="H8" t="s">
        <v>22</v>
      </c>
      <c r="I8" s="1">
        <v>44505</v>
      </c>
      <c r="J8" t="s">
        <v>70</v>
      </c>
      <c r="K8">
        <v>1</v>
      </c>
      <c r="L8">
        <v>8</v>
      </c>
      <c r="M8">
        <v>237466</v>
      </c>
      <c r="N8" t="s">
        <v>71</v>
      </c>
      <c r="O8" t="b">
        <v>0</v>
      </c>
      <c r="P8">
        <v>42</v>
      </c>
      <c r="Q8" t="s">
        <v>72</v>
      </c>
      <c r="R8" t="s">
        <v>28</v>
      </c>
      <c r="S8" t="s">
        <v>73</v>
      </c>
    </row>
    <row r="9" spans="1:19" x14ac:dyDescent="0.3">
      <c r="A9" t="s">
        <v>74</v>
      </c>
      <c r="B9" t="s">
        <v>75</v>
      </c>
      <c r="C9" t="s">
        <v>21</v>
      </c>
      <c r="D9" t="s">
        <v>22</v>
      </c>
      <c r="E9" t="s">
        <v>76</v>
      </c>
      <c r="F9" t="s">
        <v>77</v>
      </c>
      <c r="G9" t="s">
        <v>21</v>
      </c>
      <c r="H9" t="s">
        <v>22</v>
      </c>
      <c r="I9">
        <v>1981</v>
      </c>
      <c r="J9" t="s">
        <v>78</v>
      </c>
      <c r="K9">
        <v>1</v>
      </c>
      <c r="L9">
        <v>12</v>
      </c>
      <c r="M9">
        <v>296704</v>
      </c>
      <c r="N9" t="s">
        <v>79</v>
      </c>
      <c r="O9" t="b">
        <v>0</v>
      </c>
      <c r="P9">
        <v>0</v>
      </c>
      <c r="Q9" t="s">
        <v>80</v>
      </c>
      <c r="R9" t="s">
        <v>28</v>
      </c>
      <c r="S9" t="s">
        <v>81</v>
      </c>
    </row>
    <row r="10" spans="1:19" x14ac:dyDescent="0.3">
      <c r="A10" t="s">
        <v>82</v>
      </c>
      <c r="B10" t="s">
        <v>83</v>
      </c>
      <c r="C10" t="s">
        <v>21</v>
      </c>
      <c r="D10" t="s">
        <v>22</v>
      </c>
      <c r="E10" t="s">
        <v>32</v>
      </c>
      <c r="F10" t="s">
        <v>33</v>
      </c>
      <c r="G10" t="s">
        <v>21</v>
      </c>
      <c r="H10" t="s">
        <v>22</v>
      </c>
      <c r="I10">
        <v>1979</v>
      </c>
      <c r="J10" t="s">
        <v>34</v>
      </c>
      <c r="K10">
        <v>1</v>
      </c>
      <c r="L10">
        <v>8</v>
      </c>
      <c r="M10">
        <v>328000</v>
      </c>
      <c r="N10" t="s">
        <v>84</v>
      </c>
      <c r="O10" t="b">
        <v>0</v>
      </c>
      <c r="P10">
        <v>0</v>
      </c>
      <c r="Q10" t="s">
        <v>85</v>
      </c>
      <c r="R10" t="s">
        <v>28</v>
      </c>
      <c r="S10" t="s">
        <v>86</v>
      </c>
    </row>
    <row r="11" spans="1:19" x14ac:dyDescent="0.3">
      <c r="A11" t="s">
        <v>87</v>
      </c>
      <c r="B11" t="s">
        <v>88</v>
      </c>
      <c r="C11" t="s">
        <v>21</v>
      </c>
      <c r="D11" t="s">
        <v>22</v>
      </c>
      <c r="E11" t="s">
        <v>60</v>
      </c>
      <c r="F11" t="s">
        <v>61</v>
      </c>
      <c r="G11" t="s">
        <v>21</v>
      </c>
      <c r="H11" t="s">
        <v>22</v>
      </c>
      <c r="I11">
        <v>1975</v>
      </c>
      <c r="J11" t="s">
        <v>62</v>
      </c>
      <c r="K11">
        <v>1</v>
      </c>
      <c r="L11">
        <v>12</v>
      </c>
      <c r="M11">
        <v>227373</v>
      </c>
      <c r="N11" t="s">
        <v>89</v>
      </c>
      <c r="O11" t="b">
        <v>0</v>
      </c>
      <c r="P11">
        <v>0</v>
      </c>
      <c r="Q11" t="s">
        <v>90</v>
      </c>
      <c r="R11" t="s">
        <v>28</v>
      </c>
      <c r="S11" t="s">
        <v>91</v>
      </c>
    </row>
    <row r="12" spans="1:19" x14ac:dyDescent="0.3">
      <c r="A12" t="s">
        <v>92</v>
      </c>
      <c r="B12" t="s">
        <v>93</v>
      </c>
      <c r="C12" t="s">
        <v>21</v>
      </c>
      <c r="D12" t="s">
        <v>22</v>
      </c>
      <c r="E12" t="s">
        <v>94</v>
      </c>
      <c r="F12" t="s">
        <v>95</v>
      </c>
      <c r="G12" t="s">
        <v>21</v>
      </c>
      <c r="H12" t="s">
        <v>22</v>
      </c>
      <c r="I12" s="1">
        <v>27092</v>
      </c>
      <c r="J12" t="s">
        <v>96</v>
      </c>
      <c r="K12">
        <v>1</v>
      </c>
      <c r="L12">
        <v>6</v>
      </c>
      <c r="M12">
        <v>193093</v>
      </c>
      <c r="N12" t="s">
        <v>97</v>
      </c>
      <c r="O12" t="b">
        <v>0</v>
      </c>
      <c r="P12">
        <v>0</v>
      </c>
      <c r="Q12" t="s">
        <v>98</v>
      </c>
      <c r="R12" t="s">
        <v>28</v>
      </c>
      <c r="S12" t="s">
        <v>99</v>
      </c>
    </row>
    <row r="13" spans="1:19" x14ac:dyDescent="0.3">
      <c r="A13" t="s">
        <v>100</v>
      </c>
      <c r="B13" t="s">
        <v>101</v>
      </c>
      <c r="C13" t="s">
        <v>21</v>
      </c>
      <c r="D13" t="s">
        <v>22</v>
      </c>
      <c r="E13" t="s">
        <v>48</v>
      </c>
      <c r="F13" t="s">
        <v>47</v>
      </c>
      <c r="G13" t="s">
        <v>21</v>
      </c>
      <c r="H13" t="s">
        <v>22</v>
      </c>
      <c r="I13" s="1">
        <v>28044</v>
      </c>
      <c r="J13" t="s">
        <v>49</v>
      </c>
      <c r="K13">
        <v>1</v>
      </c>
      <c r="L13">
        <v>2</v>
      </c>
      <c r="M13">
        <v>230400</v>
      </c>
      <c r="N13" t="s">
        <v>102</v>
      </c>
      <c r="O13" t="b">
        <v>0</v>
      </c>
      <c r="P13">
        <v>2</v>
      </c>
      <c r="Q13" t="s">
        <v>103</v>
      </c>
      <c r="R13" t="s">
        <v>28</v>
      </c>
      <c r="S13" t="s">
        <v>104</v>
      </c>
    </row>
    <row r="14" spans="1:19" x14ac:dyDescent="0.3">
      <c r="A14" t="s">
        <v>105</v>
      </c>
      <c r="B14" t="s">
        <v>106</v>
      </c>
      <c r="C14" t="s">
        <v>21</v>
      </c>
      <c r="D14" t="s">
        <v>22</v>
      </c>
      <c r="E14" t="s">
        <v>40</v>
      </c>
      <c r="F14" t="s">
        <v>41</v>
      </c>
      <c r="G14" t="s">
        <v>21</v>
      </c>
      <c r="H14" t="s">
        <v>22</v>
      </c>
      <c r="I14">
        <v>1973</v>
      </c>
      <c r="J14" t="s">
        <v>42</v>
      </c>
      <c r="K14">
        <v>1</v>
      </c>
      <c r="L14">
        <v>3</v>
      </c>
      <c r="M14">
        <v>184280</v>
      </c>
      <c r="N14" t="s">
        <v>107</v>
      </c>
      <c r="O14" t="b">
        <v>0</v>
      </c>
      <c r="P14">
        <v>0</v>
      </c>
      <c r="Q14" t="s">
        <v>108</v>
      </c>
      <c r="R14" t="s">
        <v>28</v>
      </c>
      <c r="S14" t="s">
        <v>109</v>
      </c>
    </row>
    <row r="15" spans="1:19" x14ac:dyDescent="0.3">
      <c r="A15" t="s">
        <v>110</v>
      </c>
      <c r="B15" t="s">
        <v>111</v>
      </c>
      <c r="C15" t="s">
        <v>21</v>
      </c>
      <c r="D15" t="s">
        <v>22</v>
      </c>
      <c r="E15" t="s">
        <v>32</v>
      </c>
      <c r="F15" t="s">
        <v>33</v>
      </c>
      <c r="G15" t="s">
        <v>21</v>
      </c>
      <c r="H15" t="s">
        <v>22</v>
      </c>
      <c r="I15">
        <v>1979</v>
      </c>
      <c r="J15" t="s">
        <v>34</v>
      </c>
      <c r="K15">
        <v>1</v>
      </c>
      <c r="L15">
        <v>6</v>
      </c>
      <c r="M15">
        <v>194720</v>
      </c>
      <c r="N15" t="s">
        <v>112</v>
      </c>
      <c r="O15" t="b">
        <v>0</v>
      </c>
      <c r="P15">
        <v>0</v>
      </c>
      <c r="Q15" t="s">
        <v>113</v>
      </c>
      <c r="R15" t="s">
        <v>28</v>
      </c>
      <c r="S15" t="s">
        <v>114</v>
      </c>
    </row>
    <row r="16" spans="1:19" x14ac:dyDescent="0.3">
      <c r="A16" t="s">
        <v>115</v>
      </c>
      <c r="B16" t="s">
        <v>116</v>
      </c>
      <c r="C16" t="s">
        <v>21</v>
      </c>
      <c r="D16" t="s">
        <v>22</v>
      </c>
      <c r="E16" t="s">
        <v>117</v>
      </c>
      <c r="F16" t="s">
        <v>118</v>
      </c>
      <c r="G16" t="s">
        <v>21</v>
      </c>
      <c r="H16" t="s">
        <v>22</v>
      </c>
      <c r="I16" s="1">
        <v>44441</v>
      </c>
      <c r="J16" t="s">
        <v>119</v>
      </c>
      <c r="K16">
        <v>1</v>
      </c>
      <c r="L16">
        <v>2</v>
      </c>
      <c r="M16">
        <v>238800</v>
      </c>
      <c r="N16" t="s">
        <v>120</v>
      </c>
      <c r="O16" t="b">
        <v>0</v>
      </c>
      <c r="P16">
        <v>57</v>
      </c>
      <c r="Q16" t="s">
        <v>121</v>
      </c>
      <c r="R16" t="s">
        <v>28</v>
      </c>
      <c r="S16" t="s">
        <v>122</v>
      </c>
    </row>
    <row r="17" spans="1:19" x14ac:dyDescent="0.3">
      <c r="A17" t="s">
        <v>123</v>
      </c>
      <c r="B17" t="s">
        <v>124</v>
      </c>
      <c r="C17" t="s">
        <v>21</v>
      </c>
      <c r="D17" t="s">
        <v>22</v>
      </c>
      <c r="E17" t="s">
        <v>125</v>
      </c>
      <c r="F17" t="s">
        <v>126</v>
      </c>
      <c r="G17" t="s">
        <v>21</v>
      </c>
      <c r="H17" t="s">
        <v>22</v>
      </c>
      <c r="I17" s="1">
        <v>34335</v>
      </c>
      <c r="J17" t="s">
        <v>127</v>
      </c>
      <c r="K17">
        <v>4</v>
      </c>
      <c r="L17">
        <v>2</v>
      </c>
      <c r="M17">
        <v>216200</v>
      </c>
      <c r="N17" t="s">
        <v>128</v>
      </c>
      <c r="O17" t="b">
        <v>0</v>
      </c>
      <c r="P17">
        <v>26</v>
      </c>
      <c r="Q17" t="s">
        <v>129</v>
      </c>
      <c r="R17" t="s">
        <v>28</v>
      </c>
      <c r="S17" t="s">
        <v>130</v>
      </c>
    </row>
    <row r="18" spans="1:19" x14ac:dyDescent="0.3">
      <c r="A18" t="s">
        <v>131</v>
      </c>
      <c r="B18" t="s">
        <v>132</v>
      </c>
      <c r="C18" t="s">
        <v>21</v>
      </c>
      <c r="D18" t="s">
        <v>22</v>
      </c>
      <c r="E18" t="s">
        <v>48</v>
      </c>
      <c r="F18" t="s">
        <v>47</v>
      </c>
      <c r="G18" t="s">
        <v>21</v>
      </c>
      <c r="H18" t="s">
        <v>22</v>
      </c>
      <c r="I18" s="1">
        <v>28044</v>
      </c>
      <c r="J18" t="s">
        <v>49</v>
      </c>
      <c r="K18">
        <v>1</v>
      </c>
      <c r="L18">
        <v>4</v>
      </c>
      <c r="M18">
        <v>173786</v>
      </c>
      <c r="N18" t="s">
        <v>133</v>
      </c>
      <c r="O18" t="b">
        <v>0</v>
      </c>
      <c r="P18">
        <v>0</v>
      </c>
      <c r="Q18" t="s">
        <v>134</v>
      </c>
      <c r="R18" t="s">
        <v>28</v>
      </c>
      <c r="S18" t="s">
        <v>135</v>
      </c>
    </row>
    <row r="19" spans="1:19" x14ac:dyDescent="0.3">
      <c r="A19" t="s">
        <v>136</v>
      </c>
      <c r="B19" t="s">
        <v>137</v>
      </c>
      <c r="C19" t="s">
        <v>21</v>
      </c>
      <c r="D19" t="s">
        <v>22</v>
      </c>
      <c r="E19" t="s">
        <v>138</v>
      </c>
      <c r="F19" t="s">
        <v>139</v>
      </c>
      <c r="G19" t="s">
        <v>21</v>
      </c>
      <c r="H19" t="s">
        <v>22</v>
      </c>
      <c r="I19" s="1">
        <v>41640</v>
      </c>
      <c r="J19" t="s">
        <v>140</v>
      </c>
      <c r="K19">
        <v>2</v>
      </c>
      <c r="L19">
        <v>4</v>
      </c>
      <c r="M19">
        <v>263413</v>
      </c>
      <c r="N19" t="s">
        <v>141</v>
      </c>
      <c r="O19" t="b">
        <v>0</v>
      </c>
      <c r="P19">
        <v>33</v>
      </c>
      <c r="Q19" t="s">
        <v>142</v>
      </c>
      <c r="R19" t="s">
        <v>28</v>
      </c>
      <c r="S19" t="s">
        <v>143</v>
      </c>
    </row>
    <row r="20" spans="1:19" x14ac:dyDescent="0.3">
      <c r="A20" t="s">
        <v>144</v>
      </c>
      <c r="B20" t="s">
        <v>145</v>
      </c>
      <c r="C20" t="s">
        <v>21</v>
      </c>
      <c r="D20" t="s">
        <v>22</v>
      </c>
      <c r="E20" t="s">
        <v>23</v>
      </c>
      <c r="F20" t="s">
        <v>24</v>
      </c>
      <c r="G20" t="s">
        <v>21</v>
      </c>
      <c r="H20" t="s">
        <v>22</v>
      </c>
      <c r="I20">
        <v>1980</v>
      </c>
      <c r="J20" t="s">
        <v>25</v>
      </c>
      <c r="K20">
        <v>1</v>
      </c>
      <c r="L20">
        <v>11</v>
      </c>
      <c r="M20">
        <v>227787</v>
      </c>
      <c r="N20" t="s">
        <v>146</v>
      </c>
      <c r="O20" t="b">
        <v>0</v>
      </c>
      <c r="P20">
        <v>0</v>
      </c>
      <c r="Q20" t="s">
        <v>147</v>
      </c>
      <c r="R20" t="s">
        <v>28</v>
      </c>
      <c r="S20" t="s">
        <v>148</v>
      </c>
    </row>
    <row r="21" spans="1:19" x14ac:dyDescent="0.3">
      <c r="A21" t="s">
        <v>149</v>
      </c>
      <c r="B21" t="s">
        <v>150</v>
      </c>
      <c r="C21" t="s">
        <v>21</v>
      </c>
      <c r="D21" t="s">
        <v>22</v>
      </c>
      <c r="E21" t="s">
        <v>48</v>
      </c>
      <c r="F21" t="s">
        <v>47</v>
      </c>
      <c r="G21" t="s">
        <v>21</v>
      </c>
      <c r="H21" t="s">
        <v>22</v>
      </c>
      <c r="I21" s="1">
        <v>28044</v>
      </c>
      <c r="J21" t="s">
        <v>49</v>
      </c>
      <c r="K21">
        <v>1</v>
      </c>
      <c r="L21">
        <v>11</v>
      </c>
      <c r="M21">
        <v>252960</v>
      </c>
      <c r="N21" t="s">
        <v>151</v>
      </c>
      <c r="O21" t="b">
        <v>0</v>
      </c>
      <c r="P21">
        <v>0</v>
      </c>
      <c r="Q21" t="s">
        <v>152</v>
      </c>
      <c r="R21" t="s">
        <v>28</v>
      </c>
      <c r="S21" t="s">
        <v>153</v>
      </c>
    </row>
    <row r="22" spans="1:19" x14ac:dyDescent="0.3">
      <c r="A22" t="s">
        <v>154</v>
      </c>
      <c r="B22" t="s">
        <v>155</v>
      </c>
      <c r="C22" t="s">
        <v>21</v>
      </c>
      <c r="D22" t="s">
        <v>22</v>
      </c>
      <c r="E22" t="s">
        <v>156</v>
      </c>
      <c r="F22" t="s">
        <v>157</v>
      </c>
      <c r="G22" t="s">
        <v>21</v>
      </c>
      <c r="H22" t="s">
        <v>22</v>
      </c>
      <c r="I22">
        <v>1981</v>
      </c>
      <c r="J22" t="s">
        <v>158</v>
      </c>
      <c r="K22">
        <v>1</v>
      </c>
      <c r="L22">
        <v>16</v>
      </c>
      <c r="M22">
        <v>547880</v>
      </c>
      <c r="N22" t="s">
        <v>159</v>
      </c>
      <c r="O22" t="b">
        <v>0</v>
      </c>
      <c r="P22">
        <v>0</v>
      </c>
      <c r="Q22" t="s">
        <v>160</v>
      </c>
      <c r="R22" t="s">
        <v>28</v>
      </c>
      <c r="S22" t="s">
        <v>161</v>
      </c>
    </row>
    <row r="23" spans="1:19" x14ac:dyDescent="0.3">
      <c r="A23" t="s">
        <v>162</v>
      </c>
      <c r="B23" t="s">
        <v>163</v>
      </c>
      <c r="C23" t="s">
        <v>21</v>
      </c>
      <c r="D23" t="s">
        <v>22</v>
      </c>
      <c r="E23" t="s">
        <v>32</v>
      </c>
      <c r="F23" t="s">
        <v>33</v>
      </c>
      <c r="G23" t="s">
        <v>21</v>
      </c>
      <c r="H23" t="s">
        <v>22</v>
      </c>
      <c r="I23">
        <v>1979</v>
      </c>
      <c r="J23" t="s">
        <v>34</v>
      </c>
      <c r="K23">
        <v>1</v>
      </c>
      <c r="L23">
        <v>13</v>
      </c>
      <c r="M23">
        <v>294346</v>
      </c>
      <c r="N23" t="s">
        <v>164</v>
      </c>
      <c r="O23" t="b">
        <v>0</v>
      </c>
      <c r="P23">
        <v>0</v>
      </c>
      <c r="Q23" t="s">
        <v>165</v>
      </c>
      <c r="R23" t="s">
        <v>28</v>
      </c>
      <c r="S23" t="s">
        <v>166</v>
      </c>
    </row>
    <row r="24" spans="1:19" x14ac:dyDescent="0.3">
      <c r="A24" t="s">
        <v>167</v>
      </c>
      <c r="B24" t="s">
        <v>168</v>
      </c>
      <c r="C24" t="s">
        <v>21</v>
      </c>
      <c r="D24" t="s">
        <v>22</v>
      </c>
      <c r="E24" t="s">
        <v>138</v>
      </c>
      <c r="F24" t="s">
        <v>139</v>
      </c>
      <c r="G24" t="s">
        <v>21</v>
      </c>
      <c r="H24" t="s">
        <v>22</v>
      </c>
      <c r="I24" s="1">
        <v>41640</v>
      </c>
      <c r="J24" t="s">
        <v>140</v>
      </c>
      <c r="K24">
        <v>3</v>
      </c>
      <c r="L24">
        <v>3</v>
      </c>
      <c r="M24">
        <v>217560</v>
      </c>
      <c r="N24" t="s">
        <v>169</v>
      </c>
      <c r="O24" t="b">
        <v>0</v>
      </c>
      <c r="P24">
        <v>28</v>
      </c>
      <c r="Q24" t="s">
        <v>170</v>
      </c>
      <c r="R24" t="s">
        <v>28</v>
      </c>
      <c r="S24" t="s">
        <v>171</v>
      </c>
    </row>
    <row r="25" spans="1:19" x14ac:dyDescent="0.3">
      <c r="A25" t="s">
        <v>172</v>
      </c>
      <c r="B25" t="s">
        <v>173</v>
      </c>
      <c r="C25" t="s">
        <v>21</v>
      </c>
      <c r="D25" t="s">
        <v>22</v>
      </c>
      <c r="E25" t="s">
        <v>138</v>
      </c>
      <c r="F25" t="s">
        <v>139</v>
      </c>
      <c r="G25" t="s">
        <v>21</v>
      </c>
      <c r="H25" t="s">
        <v>22</v>
      </c>
      <c r="I25" s="1">
        <v>41640</v>
      </c>
      <c r="J25" t="s">
        <v>140</v>
      </c>
      <c r="K25">
        <v>3</v>
      </c>
      <c r="L25">
        <v>11</v>
      </c>
      <c r="M25">
        <v>263946</v>
      </c>
      <c r="N25" t="s">
        <v>174</v>
      </c>
      <c r="O25" t="b">
        <v>0</v>
      </c>
      <c r="P25">
        <v>28</v>
      </c>
      <c r="Q25" t="s">
        <v>175</v>
      </c>
      <c r="R25" t="s">
        <v>28</v>
      </c>
      <c r="S25" t="s">
        <v>176</v>
      </c>
    </row>
    <row r="26" spans="1:19" x14ac:dyDescent="0.3">
      <c r="A26" t="s">
        <v>177</v>
      </c>
      <c r="B26" t="s">
        <v>178</v>
      </c>
      <c r="C26" t="s">
        <v>21</v>
      </c>
      <c r="D26" t="s">
        <v>22</v>
      </c>
      <c r="E26" t="s">
        <v>23</v>
      </c>
      <c r="F26" t="s">
        <v>24</v>
      </c>
      <c r="G26" t="s">
        <v>21</v>
      </c>
      <c r="H26" t="s">
        <v>22</v>
      </c>
      <c r="I26">
        <v>1980</v>
      </c>
      <c r="J26" t="s">
        <v>25</v>
      </c>
      <c r="K26">
        <v>1</v>
      </c>
      <c r="L26">
        <v>6</v>
      </c>
      <c r="M26">
        <v>263800</v>
      </c>
      <c r="N26" t="s">
        <v>179</v>
      </c>
      <c r="O26" t="b">
        <v>0</v>
      </c>
      <c r="P26">
        <v>0</v>
      </c>
      <c r="Q26" t="s">
        <v>180</v>
      </c>
      <c r="R26" t="s">
        <v>28</v>
      </c>
      <c r="S26" t="s">
        <v>181</v>
      </c>
    </row>
    <row r="27" spans="1:19" x14ac:dyDescent="0.3">
      <c r="A27" t="s">
        <v>182</v>
      </c>
      <c r="B27" t="s">
        <v>183</v>
      </c>
      <c r="C27" t="s">
        <v>21</v>
      </c>
      <c r="D27" t="s">
        <v>22</v>
      </c>
      <c r="E27" t="s">
        <v>184</v>
      </c>
      <c r="F27" t="s">
        <v>185</v>
      </c>
      <c r="G27" t="s">
        <v>21</v>
      </c>
      <c r="H27" t="s">
        <v>22</v>
      </c>
      <c r="I27">
        <v>1974</v>
      </c>
      <c r="J27" t="s">
        <v>186</v>
      </c>
      <c r="K27">
        <v>1</v>
      </c>
      <c r="L27">
        <v>4</v>
      </c>
      <c r="M27">
        <v>191853</v>
      </c>
      <c r="N27" t="s">
        <v>187</v>
      </c>
      <c r="O27" t="b">
        <v>0</v>
      </c>
      <c r="P27">
        <v>0</v>
      </c>
      <c r="Q27" t="s">
        <v>188</v>
      </c>
      <c r="R27" t="s">
        <v>28</v>
      </c>
      <c r="S27" t="s">
        <v>189</v>
      </c>
    </row>
    <row r="28" spans="1:19" x14ac:dyDescent="0.3">
      <c r="A28" t="s">
        <v>190</v>
      </c>
      <c r="B28" t="s">
        <v>191</v>
      </c>
      <c r="C28" t="s">
        <v>21</v>
      </c>
      <c r="D28" t="s">
        <v>22</v>
      </c>
      <c r="E28" t="s">
        <v>192</v>
      </c>
      <c r="F28" t="s">
        <v>193</v>
      </c>
      <c r="G28" t="s">
        <v>21</v>
      </c>
      <c r="H28" t="s">
        <v>22</v>
      </c>
      <c r="I28" s="1">
        <v>40909</v>
      </c>
      <c r="J28" t="s">
        <v>194</v>
      </c>
      <c r="K28">
        <v>1</v>
      </c>
      <c r="L28">
        <v>2</v>
      </c>
      <c r="M28">
        <v>198920</v>
      </c>
      <c r="N28" t="s">
        <v>195</v>
      </c>
      <c r="O28" t="b">
        <v>0</v>
      </c>
      <c r="P28">
        <v>0</v>
      </c>
      <c r="Q28" t="s">
        <v>196</v>
      </c>
      <c r="R28" t="s">
        <v>28</v>
      </c>
      <c r="S28" t="s">
        <v>197</v>
      </c>
    </row>
    <row r="29" spans="1:19" x14ac:dyDescent="0.3">
      <c r="A29" t="s">
        <v>198</v>
      </c>
      <c r="B29" t="s">
        <v>199</v>
      </c>
      <c r="C29" t="s">
        <v>21</v>
      </c>
      <c r="D29" t="s">
        <v>22</v>
      </c>
      <c r="E29" t="s">
        <v>76</v>
      </c>
      <c r="F29" t="s">
        <v>77</v>
      </c>
      <c r="G29" t="s">
        <v>21</v>
      </c>
      <c r="H29" t="s">
        <v>22</v>
      </c>
      <c r="I29">
        <v>1981</v>
      </c>
      <c r="J29" t="s">
        <v>78</v>
      </c>
      <c r="K29">
        <v>1</v>
      </c>
      <c r="L29">
        <v>2</v>
      </c>
      <c r="M29">
        <v>228266</v>
      </c>
      <c r="N29" t="s">
        <v>200</v>
      </c>
      <c r="O29" t="b">
        <v>0</v>
      </c>
      <c r="P29">
        <v>0</v>
      </c>
      <c r="Q29" t="s">
        <v>201</v>
      </c>
      <c r="R29" t="s">
        <v>28</v>
      </c>
      <c r="S29" t="s">
        <v>202</v>
      </c>
    </row>
    <row r="30" spans="1:19" x14ac:dyDescent="0.3">
      <c r="A30" t="s">
        <v>203</v>
      </c>
      <c r="B30" t="s">
        <v>204</v>
      </c>
      <c r="C30" t="s">
        <v>21</v>
      </c>
      <c r="D30" t="s">
        <v>22</v>
      </c>
      <c r="E30" t="s">
        <v>60</v>
      </c>
      <c r="F30" t="s">
        <v>61</v>
      </c>
      <c r="G30" t="s">
        <v>21</v>
      </c>
      <c r="H30" t="s">
        <v>22</v>
      </c>
      <c r="I30">
        <v>1975</v>
      </c>
      <c r="J30" t="s">
        <v>62</v>
      </c>
      <c r="K30">
        <v>1</v>
      </c>
      <c r="L30">
        <v>2</v>
      </c>
      <c r="M30">
        <v>197466</v>
      </c>
      <c r="N30" t="s">
        <v>205</v>
      </c>
      <c r="O30" t="b">
        <v>0</v>
      </c>
      <c r="P30">
        <v>0</v>
      </c>
      <c r="Q30" t="s">
        <v>206</v>
      </c>
      <c r="R30" t="s">
        <v>28</v>
      </c>
      <c r="S30" t="s">
        <v>207</v>
      </c>
    </row>
    <row r="31" spans="1:19" x14ac:dyDescent="0.3">
      <c r="A31" t="s">
        <v>208</v>
      </c>
      <c r="B31" t="s">
        <v>209</v>
      </c>
      <c r="C31" t="s">
        <v>21</v>
      </c>
      <c r="D31" t="s">
        <v>22</v>
      </c>
      <c r="E31" t="s">
        <v>210</v>
      </c>
      <c r="F31" t="s">
        <v>211</v>
      </c>
      <c r="G31" t="s">
        <v>21</v>
      </c>
      <c r="H31" t="s">
        <v>22</v>
      </c>
      <c r="I31">
        <v>1977</v>
      </c>
      <c r="J31" t="s">
        <v>212</v>
      </c>
      <c r="K31">
        <v>1</v>
      </c>
      <c r="L31">
        <v>6</v>
      </c>
      <c r="M31">
        <v>221093</v>
      </c>
      <c r="N31" t="s">
        <v>213</v>
      </c>
      <c r="O31" t="b">
        <v>0</v>
      </c>
      <c r="P31">
        <v>0</v>
      </c>
      <c r="Q31" t="s">
        <v>214</v>
      </c>
      <c r="R31" t="s">
        <v>28</v>
      </c>
      <c r="S31" t="s">
        <v>215</v>
      </c>
    </row>
    <row r="32" spans="1:19" x14ac:dyDescent="0.3">
      <c r="A32" t="s">
        <v>216</v>
      </c>
      <c r="B32" t="s">
        <v>217</v>
      </c>
      <c r="C32" t="s">
        <v>21</v>
      </c>
      <c r="D32" t="s">
        <v>22</v>
      </c>
      <c r="E32" t="s">
        <v>192</v>
      </c>
      <c r="F32" t="s">
        <v>193</v>
      </c>
      <c r="G32" t="s">
        <v>21</v>
      </c>
      <c r="H32" t="s">
        <v>22</v>
      </c>
      <c r="I32" s="1">
        <v>40909</v>
      </c>
      <c r="J32" t="s">
        <v>194</v>
      </c>
      <c r="K32">
        <v>1</v>
      </c>
      <c r="L32">
        <v>6</v>
      </c>
      <c r="M32">
        <v>174066</v>
      </c>
      <c r="N32" t="s">
        <v>218</v>
      </c>
      <c r="O32" t="b">
        <v>0</v>
      </c>
      <c r="P32">
        <v>0</v>
      </c>
      <c r="Q32" t="s">
        <v>219</v>
      </c>
      <c r="R32" t="s">
        <v>28</v>
      </c>
      <c r="S32" t="s">
        <v>220</v>
      </c>
    </row>
    <row r="33" spans="1:19" x14ac:dyDescent="0.3">
      <c r="A33" t="s">
        <v>221</v>
      </c>
      <c r="B33" t="s">
        <v>222</v>
      </c>
      <c r="C33" t="s">
        <v>21</v>
      </c>
      <c r="D33" t="s">
        <v>22</v>
      </c>
      <c r="E33" t="s">
        <v>210</v>
      </c>
      <c r="F33" t="s">
        <v>211</v>
      </c>
      <c r="G33" t="s">
        <v>21</v>
      </c>
      <c r="H33" t="s">
        <v>22</v>
      </c>
      <c r="I33">
        <v>1977</v>
      </c>
      <c r="J33" t="s">
        <v>212</v>
      </c>
      <c r="K33">
        <v>1</v>
      </c>
      <c r="L33">
        <v>9</v>
      </c>
      <c r="M33">
        <v>243720</v>
      </c>
      <c r="N33" t="s">
        <v>223</v>
      </c>
      <c r="O33" t="b">
        <v>0</v>
      </c>
      <c r="P33">
        <v>0</v>
      </c>
      <c r="Q33" t="s">
        <v>224</v>
      </c>
      <c r="R33" t="s">
        <v>28</v>
      </c>
      <c r="S33" t="s">
        <v>225</v>
      </c>
    </row>
    <row r="34" spans="1:19" x14ac:dyDescent="0.3">
      <c r="A34" t="s">
        <v>226</v>
      </c>
      <c r="B34" t="s">
        <v>227</v>
      </c>
      <c r="C34" t="s">
        <v>21</v>
      </c>
      <c r="D34" t="s">
        <v>22</v>
      </c>
      <c r="E34" t="s">
        <v>60</v>
      </c>
      <c r="F34" t="s">
        <v>61</v>
      </c>
      <c r="G34" t="s">
        <v>21</v>
      </c>
      <c r="H34" t="s">
        <v>22</v>
      </c>
      <c r="I34">
        <v>1975</v>
      </c>
      <c r="J34" t="s">
        <v>62</v>
      </c>
      <c r="K34">
        <v>1</v>
      </c>
      <c r="L34">
        <v>10</v>
      </c>
      <c r="M34">
        <v>221720</v>
      </c>
      <c r="N34" t="s">
        <v>228</v>
      </c>
      <c r="O34" t="b">
        <v>0</v>
      </c>
      <c r="P34">
        <v>0</v>
      </c>
      <c r="Q34" t="s">
        <v>229</v>
      </c>
      <c r="R34" t="s">
        <v>28</v>
      </c>
      <c r="S34" t="s">
        <v>230</v>
      </c>
    </row>
    <row r="35" spans="1:19" x14ac:dyDescent="0.3">
      <c r="A35" t="s">
        <v>231</v>
      </c>
      <c r="B35" t="s">
        <v>232</v>
      </c>
      <c r="C35" t="s">
        <v>21</v>
      </c>
      <c r="D35" t="s">
        <v>22</v>
      </c>
      <c r="E35" t="s">
        <v>138</v>
      </c>
      <c r="F35" t="s">
        <v>139</v>
      </c>
      <c r="G35" t="s">
        <v>21</v>
      </c>
      <c r="H35" t="s">
        <v>22</v>
      </c>
      <c r="I35" s="1">
        <v>41640</v>
      </c>
      <c r="J35" t="s">
        <v>140</v>
      </c>
      <c r="K35">
        <v>3</v>
      </c>
      <c r="L35">
        <v>2</v>
      </c>
      <c r="M35">
        <v>182480</v>
      </c>
      <c r="N35" t="s">
        <v>233</v>
      </c>
      <c r="O35" t="b">
        <v>0</v>
      </c>
      <c r="P35">
        <v>28</v>
      </c>
      <c r="Q35" t="s">
        <v>234</v>
      </c>
      <c r="R35" t="s">
        <v>28</v>
      </c>
      <c r="S35" t="s">
        <v>235</v>
      </c>
    </row>
    <row r="36" spans="1:19" x14ac:dyDescent="0.3">
      <c r="A36" t="s">
        <v>236</v>
      </c>
      <c r="B36" t="s">
        <v>237</v>
      </c>
      <c r="C36" t="s">
        <v>21</v>
      </c>
      <c r="D36" t="s">
        <v>22</v>
      </c>
      <c r="E36" t="s">
        <v>156</v>
      </c>
      <c r="F36" t="s">
        <v>157</v>
      </c>
      <c r="G36" t="s">
        <v>21</v>
      </c>
      <c r="H36" t="s">
        <v>22</v>
      </c>
      <c r="I36">
        <v>1981</v>
      </c>
      <c r="J36" t="s">
        <v>158</v>
      </c>
      <c r="K36">
        <v>1</v>
      </c>
      <c r="L36">
        <v>11</v>
      </c>
      <c r="M36">
        <v>244240</v>
      </c>
      <c r="N36" t="s">
        <v>238</v>
      </c>
      <c r="O36" t="b">
        <v>0</v>
      </c>
      <c r="P36">
        <v>0</v>
      </c>
      <c r="Q36" t="s">
        <v>239</v>
      </c>
      <c r="R36" t="s">
        <v>28</v>
      </c>
      <c r="S36" t="s">
        <v>240</v>
      </c>
    </row>
    <row r="37" spans="1:19" x14ac:dyDescent="0.3">
      <c r="A37" t="s">
        <v>241</v>
      </c>
      <c r="B37" t="s">
        <v>242</v>
      </c>
      <c r="C37" t="s">
        <v>21</v>
      </c>
      <c r="D37" t="s">
        <v>22</v>
      </c>
      <c r="E37" t="s">
        <v>68</v>
      </c>
      <c r="F37" t="s">
        <v>69</v>
      </c>
      <c r="G37" t="s">
        <v>21</v>
      </c>
      <c r="H37" t="s">
        <v>22</v>
      </c>
      <c r="I37" s="1">
        <v>44505</v>
      </c>
      <c r="J37" t="s">
        <v>70</v>
      </c>
      <c r="K37">
        <v>1</v>
      </c>
      <c r="L37">
        <v>6</v>
      </c>
      <c r="M37">
        <v>241893</v>
      </c>
      <c r="N37" t="s">
        <v>243</v>
      </c>
      <c r="O37" t="b">
        <v>0</v>
      </c>
      <c r="P37">
        <v>42</v>
      </c>
      <c r="Q37" t="s">
        <v>244</v>
      </c>
      <c r="R37" t="s">
        <v>28</v>
      </c>
      <c r="S37" t="s">
        <v>245</v>
      </c>
    </row>
    <row r="38" spans="1:19" x14ac:dyDescent="0.3">
      <c r="A38" t="s">
        <v>246</v>
      </c>
      <c r="B38" t="s">
        <v>247</v>
      </c>
      <c r="C38" t="s">
        <v>21</v>
      </c>
      <c r="D38" t="s">
        <v>22</v>
      </c>
      <c r="E38" t="s">
        <v>60</v>
      </c>
      <c r="F38" t="s">
        <v>61</v>
      </c>
      <c r="G38" t="s">
        <v>21</v>
      </c>
      <c r="H38" t="s">
        <v>22</v>
      </c>
      <c r="I38">
        <v>1975</v>
      </c>
      <c r="J38" t="s">
        <v>62</v>
      </c>
      <c r="K38">
        <v>1</v>
      </c>
      <c r="L38">
        <v>7</v>
      </c>
      <c r="M38">
        <v>197800</v>
      </c>
      <c r="N38" t="s">
        <v>248</v>
      </c>
      <c r="O38" t="b">
        <v>0</v>
      </c>
      <c r="P38">
        <v>0</v>
      </c>
      <c r="Q38" t="s">
        <v>249</v>
      </c>
      <c r="R38" t="s">
        <v>28</v>
      </c>
      <c r="S38" t="s">
        <v>250</v>
      </c>
    </row>
    <row r="39" spans="1:19" x14ac:dyDescent="0.3">
      <c r="A39" t="s">
        <v>251</v>
      </c>
      <c r="B39" t="s">
        <v>252</v>
      </c>
      <c r="C39" t="s">
        <v>21</v>
      </c>
      <c r="D39" t="s">
        <v>22</v>
      </c>
      <c r="E39" t="s">
        <v>253</v>
      </c>
      <c r="F39" t="s">
        <v>254</v>
      </c>
      <c r="G39" t="s">
        <v>21</v>
      </c>
      <c r="H39" t="s">
        <v>22</v>
      </c>
      <c r="I39" s="1">
        <v>39448</v>
      </c>
      <c r="J39" t="s">
        <v>255</v>
      </c>
      <c r="K39">
        <v>1</v>
      </c>
      <c r="L39">
        <v>7</v>
      </c>
      <c r="M39">
        <v>283533</v>
      </c>
      <c r="N39" t="s">
        <v>256</v>
      </c>
      <c r="O39" t="b">
        <v>0</v>
      </c>
      <c r="P39">
        <v>0</v>
      </c>
      <c r="Q39" t="s">
        <v>257</v>
      </c>
      <c r="R39" t="s">
        <v>28</v>
      </c>
      <c r="S39" t="s">
        <v>258</v>
      </c>
    </row>
    <row r="40" spans="1:19" x14ac:dyDescent="0.3">
      <c r="A40" t="s">
        <v>259</v>
      </c>
      <c r="B40" t="s">
        <v>260</v>
      </c>
      <c r="C40" t="s">
        <v>21</v>
      </c>
      <c r="D40" t="s">
        <v>22</v>
      </c>
      <c r="E40" t="s">
        <v>76</v>
      </c>
      <c r="F40" t="s">
        <v>77</v>
      </c>
      <c r="G40" t="s">
        <v>21</v>
      </c>
      <c r="H40" t="s">
        <v>22</v>
      </c>
      <c r="I40">
        <v>1981</v>
      </c>
      <c r="J40" t="s">
        <v>78</v>
      </c>
      <c r="K40">
        <v>1</v>
      </c>
      <c r="L40">
        <v>5</v>
      </c>
      <c r="M40">
        <v>322533</v>
      </c>
      <c r="N40" t="s">
        <v>261</v>
      </c>
      <c r="O40" t="b">
        <v>0</v>
      </c>
      <c r="P40">
        <v>0</v>
      </c>
      <c r="Q40" t="s">
        <v>262</v>
      </c>
      <c r="R40" t="s">
        <v>28</v>
      </c>
      <c r="S40" t="s">
        <v>263</v>
      </c>
    </row>
    <row r="41" spans="1:19" x14ac:dyDescent="0.3">
      <c r="A41" t="s">
        <v>264</v>
      </c>
      <c r="B41" t="s">
        <v>265</v>
      </c>
      <c r="C41" t="s">
        <v>21</v>
      </c>
      <c r="D41" t="s">
        <v>22</v>
      </c>
      <c r="E41" t="s">
        <v>266</v>
      </c>
      <c r="F41" t="s">
        <v>267</v>
      </c>
      <c r="G41" t="s">
        <v>21</v>
      </c>
      <c r="H41" t="s">
        <v>22</v>
      </c>
      <c r="I41">
        <v>1973</v>
      </c>
      <c r="J41" t="s">
        <v>268</v>
      </c>
      <c r="K41">
        <v>1</v>
      </c>
      <c r="L41">
        <v>5</v>
      </c>
      <c r="M41">
        <v>154826</v>
      </c>
      <c r="N41" t="s">
        <v>269</v>
      </c>
      <c r="O41" t="b">
        <v>0</v>
      </c>
      <c r="P41">
        <v>0</v>
      </c>
      <c r="Q41" t="s">
        <v>270</v>
      </c>
      <c r="R41" t="s">
        <v>28</v>
      </c>
      <c r="S41" t="s">
        <v>271</v>
      </c>
    </row>
    <row r="42" spans="1:19" x14ac:dyDescent="0.3">
      <c r="A42" t="s">
        <v>272</v>
      </c>
      <c r="B42" t="s">
        <v>273</v>
      </c>
      <c r="C42" t="s">
        <v>21</v>
      </c>
      <c r="D42" t="s">
        <v>22</v>
      </c>
      <c r="E42" t="s">
        <v>117</v>
      </c>
      <c r="F42" t="s">
        <v>118</v>
      </c>
      <c r="G42" t="s">
        <v>21</v>
      </c>
      <c r="H42" t="s">
        <v>22</v>
      </c>
      <c r="I42" s="1">
        <v>44441</v>
      </c>
      <c r="J42" t="s">
        <v>119</v>
      </c>
      <c r="K42">
        <v>1</v>
      </c>
      <c r="L42">
        <v>1</v>
      </c>
      <c r="M42">
        <v>310720</v>
      </c>
      <c r="N42" t="s">
        <v>274</v>
      </c>
      <c r="O42" t="b">
        <v>0</v>
      </c>
      <c r="P42">
        <v>53</v>
      </c>
      <c r="Q42" t="s">
        <v>275</v>
      </c>
      <c r="R42" t="s">
        <v>28</v>
      </c>
      <c r="S42" t="s">
        <v>276</v>
      </c>
    </row>
    <row r="43" spans="1:19" x14ac:dyDescent="0.3">
      <c r="A43" t="s">
        <v>277</v>
      </c>
      <c r="B43" t="s">
        <v>278</v>
      </c>
      <c r="C43" t="s">
        <v>21</v>
      </c>
      <c r="D43" t="s">
        <v>22</v>
      </c>
      <c r="E43" t="s">
        <v>138</v>
      </c>
      <c r="F43" t="s">
        <v>139</v>
      </c>
      <c r="G43" t="s">
        <v>21</v>
      </c>
      <c r="H43" t="s">
        <v>22</v>
      </c>
      <c r="I43" s="1">
        <v>41640</v>
      </c>
      <c r="J43" t="s">
        <v>140</v>
      </c>
      <c r="K43">
        <v>2</v>
      </c>
      <c r="L43">
        <v>12</v>
      </c>
      <c r="M43">
        <v>271160</v>
      </c>
      <c r="N43" t="s">
        <v>279</v>
      </c>
      <c r="O43" t="b">
        <v>0</v>
      </c>
      <c r="P43">
        <v>30</v>
      </c>
      <c r="Q43" t="s">
        <v>280</v>
      </c>
      <c r="R43" t="s">
        <v>28</v>
      </c>
      <c r="S43" t="s">
        <v>281</v>
      </c>
    </row>
    <row r="44" spans="1:19" x14ac:dyDescent="0.3">
      <c r="A44" t="s">
        <v>282</v>
      </c>
      <c r="B44" t="s">
        <v>283</v>
      </c>
      <c r="C44" t="s">
        <v>21</v>
      </c>
      <c r="D44" t="s">
        <v>22</v>
      </c>
      <c r="E44" t="s">
        <v>32</v>
      </c>
      <c r="F44" t="s">
        <v>33</v>
      </c>
      <c r="G44" t="s">
        <v>21</v>
      </c>
      <c r="H44" t="s">
        <v>22</v>
      </c>
      <c r="I44">
        <v>1979</v>
      </c>
      <c r="J44" t="s">
        <v>34</v>
      </c>
      <c r="K44">
        <v>1</v>
      </c>
      <c r="L44">
        <v>7</v>
      </c>
      <c r="M44">
        <v>311546</v>
      </c>
      <c r="N44" t="s">
        <v>284</v>
      </c>
      <c r="O44" t="b">
        <v>0</v>
      </c>
      <c r="P44">
        <v>0</v>
      </c>
      <c r="Q44" t="s">
        <v>285</v>
      </c>
      <c r="R44" t="s">
        <v>28</v>
      </c>
      <c r="S44" t="s">
        <v>286</v>
      </c>
    </row>
    <row r="45" spans="1:19" x14ac:dyDescent="0.3">
      <c r="A45" t="s">
        <v>287</v>
      </c>
      <c r="B45" t="s">
        <v>288</v>
      </c>
      <c r="C45" t="s">
        <v>21</v>
      </c>
      <c r="D45" t="s">
        <v>22</v>
      </c>
      <c r="E45" t="s">
        <v>60</v>
      </c>
      <c r="F45" t="s">
        <v>61</v>
      </c>
      <c r="G45" t="s">
        <v>21</v>
      </c>
      <c r="H45" t="s">
        <v>22</v>
      </c>
      <c r="I45">
        <v>1975</v>
      </c>
      <c r="J45" t="s">
        <v>62</v>
      </c>
      <c r="K45">
        <v>1</v>
      </c>
      <c r="L45">
        <v>9</v>
      </c>
      <c r="M45">
        <v>226920</v>
      </c>
      <c r="N45" t="s">
        <v>289</v>
      </c>
      <c r="O45" t="b">
        <v>0</v>
      </c>
      <c r="P45">
        <v>0</v>
      </c>
      <c r="Q45" t="s">
        <v>290</v>
      </c>
      <c r="R45" t="s">
        <v>28</v>
      </c>
      <c r="S45" t="s">
        <v>291</v>
      </c>
    </row>
    <row r="46" spans="1:19" x14ac:dyDescent="0.3">
      <c r="A46" t="s">
        <v>292</v>
      </c>
      <c r="B46" t="s">
        <v>293</v>
      </c>
      <c r="C46" t="s">
        <v>21</v>
      </c>
      <c r="D46" t="s">
        <v>22</v>
      </c>
      <c r="E46" t="s">
        <v>294</v>
      </c>
      <c r="F46" t="s">
        <v>293</v>
      </c>
      <c r="G46" t="s">
        <v>21</v>
      </c>
      <c r="H46" t="s">
        <v>22</v>
      </c>
      <c r="I46" s="1">
        <v>44491</v>
      </c>
      <c r="J46" t="s">
        <v>295</v>
      </c>
      <c r="K46">
        <v>1</v>
      </c>
      <c r="L46">
        <v>1</v>
      </c>
      <c r="M46">
        <v>211320</v>
      </c>
      <c r="N46" t="s">
        <v>296</v>
      </c>
      <c r="O46" t="b">
        <v>0</v>
      </c>
      <c r="P46">
        <v>33</v>
      </c>
      <c r="Q46" t="s">
        <v>297</v>
      </c>
      <c r="R46" t="s">
        <v>28</v>
      </c>
      <c r="S46" t="s">
        <v>298</v>
      </c>
    </row>
    <row r="47" spans="1:19" x14ac:dyDescent="0.3">
      <c r="A47" t="s">
        <v>299</v>
      </c>
      <c r="B47" t="s">
        <v>300</v>
      </c>
      <c r="C47" t="s">
        <v>21</v>
      </c>
      <c r="D47" t="s">
        <v>22</v>
      </c>
      <c r="E47" t="s">
        <v>68</v>
      </c>
      <c r="F47" t="s">
        <v>69</v>
      </c>
      <c r="G47" t="s">
        <v>21</v>
      </c>
      <c r="H47" t="s">
        <v>22</v>
      </c>
      <c r="I47" s="1">
        <v>44505</v>
      </c>
      <c r="J47" t="s">
        <v>70</v>
      </c>
      <c r="K47">
        <v>1</v>
      </c>
      <c r="L47">
        <v>7</v>
      </c>
      <c r="M47">
        <v>245053</v>
      </c>
      <c r="N47" t="s">
        <v>301</v>
      </c>
      <c r="O47" t="b">
        <v>0</v>
      </c>
      <c r="P47">
        <v>45</v>
      </c>
      <c r="Q47" t="s">
        <v>302</v>
      </c>
      <c r="R47" t="s">
        <v>28</v>
      </c>
      <c r="S47" t="s">
        <v>303</v>
      </c>
    </row>
    <row r="48" spans="1:19" x14ac:dyDescent="0.3">
      <c r="A48" t="s">
        <v>304</v>
      </c>
      <c r="B48" t="s">
        <v>305</v>
      </c>
      <c r="C48" t="s">
        <v>21</v>
      </c>
      <c r="D48" t="s">
        <v>22</v>
      </c>
      <c r="E48" t="s">
        <v>138</v>
      </c>
      <c r="F48" t="s">
        <v>139</v>
      </c>
      <c r="G48" t="s">
        <v>21</v>
      </c>
      <c r="H48" t="s">
        <v>22</v>
      </c>
      <c r="I48" s="1">
        <v>41640</v>
      </c>
      <c r="J48" t="s">
        <v>140</v>
      </c>
      <c r="K48">
        <v>3</v>
      </c>
      <c r="L48">
        <v>4</v>
      </c>
      <c r="M48">
        <v>192440</v>
      </c>
      <c r="N48" t="s">
        <v>306</v>
      </c>
      <c r="O48" t="b">
        <v>0</v>
      </c>
      <c r="P48">
        <v>27</v>
      </c>
      <c r="Q48" t="s">
        <v>307</v>
      </c>
      <c r="R48" t="s">
        <v>28</v>
      </c>
      <c r="S48" t="s">
        <v>308</v>
      </c>
    </row>
    <row r="49" spans="1:19" x14ac:dyDescent="0.3">
      <c r="A49" t="s">
        <v>309</v>
      </c>
      <c r="B49" t="s">
        <v>310</v>
      </c>
      <c r="C49" t="s">
        <v>21</v>
      </c>
      <c r="D49" t="s">
        <v>22</v>
      </c>
      <c r="E49" t="s">
        <v>32</v>
      </c>
      <c r="F49" t="s">
        <v>33</v>
      </c>
      <c r="G49" t="s">
        <v>21</v>
      </c>
      <c r="H49" t="s">
        <v>22</v>
      </c>
      <c r="I49">
        <v>1979</v>
      </c>
      <c r="J49" t="s">
        <v>34</v>
      </c>
      <c r="K49">
        <v>1</v>
      </c>
      <c r="L49">
        <v>10</v>
      </c>
      <c r="M49">
        <v>197933</v>
      </c>
      <c r="N49" t="s">
        <v>311</v>
      </c>
      <c r="O49" t="b">
        <v>0</v>
      </c>
      <c r="P49">
        <v>0</v>
      </c>
      <c r="Q49" t="s">
        <v>312</v>
      </c>
      <c r="R49" t="s">
        <v>28</v>
      </c>
      <c r="S49" t="s">
        <v>313</v>
      </c>
    </row>
    <row r="50" spans="1:19" x14ac:dyDescent="0.3">
      <c r="A50" t="s">
        <v>314</v>
      </c>
      <c r="B50" t="s">
        <v>315</v>
      </c>
      <c r="C50" t="s">
        <v>21</v>
      </c>
      <c r="D50" t="s">
        <v>22</v>
      </c>
      <c r="E50" t="s">
        <v>253</v>
      </c>
      <c r="F50" t="s">
        <v>254</v>
      </c>
      <c r="G50" t="s">
        <v>21</v>
      </c>
      <c r="H50" t="s">
        <v>22</v>
      </c>
      <c r="I50" s="1">
        <v>39448</v>
      </c>
      <c r="J50" t="s">
        <v>255</v>
      </c>
      <c r="K50">
        <v>1</v>
      </c>
      <c r="L50">
        <v>2</v>
      </c>
      <c r="M50">
        <v>241813</v>
      </c>
      <c r="N50" t="s">
        <v>316</v>
      </c>
      <c r="O50" t="b">
        <v>0</v>
      </c>
      <c r="P50">
        <v>0</v>
      </c>
      <c r="Q50" t="s">
        <v>317</v>
      </c>
      <c r="R50" t="s">
        <v>28</v>
      </c>
      <c r="S50" t="s">
        <v>318</v>
      </c>
    </row>
    <row r="51" spans="1:19" x14ac:dyDescent="0.3">
      <c r="A51" t="s">
        <v>319</v>
      </c>
      <c r="B51" t="s">
        <v>320</v>
      </c>
      <c r="C51" t="s">
        <v>21</v>
      </c>
      <c r="D51" t="s">
        <v>22</v>
      </c>
      <c r="E51" t="s">
        <v>23</v>
      </c>
      <c r="F51" t="s">
        <v>24</v>
      </c>
      <c r="G51" t="s">
        <v>21</v>
      </c>
      <c r="H51" t="s">
        <v>22</v>
      </c>
      <c r="I51">
        <v>1980</v>
      </c>
      <c r="J51" t="s">
        <v>25</v>
      </c>
      <c r="K51">
        <v>1</v>
      </c>
      <c r="L51">
        <v>9</v>
      </c>
      <c r="M51">
        <v>274466</v>
      </c>
      <c r="N51" t="s">
        <v>321</v>
      </c>
      <c r="O51" t="b">
        <v>0</v>
      </c>
      <c r="P51">
        <v>0</v>
      </c>
      <c r="Q51" t="s">
        <v>322</v>
      </c>
      <c r="R51" t="s">
        <v>28</v>
      </c>
      <c r="S51" t="s">
        <v>323</v>
      </c>
    </row>
    <row r="52" spans="1:19" x14ac:dyDescent="0.3">
      <c r="A52" t="s">
        <v>324</v>
      </c>
      <c r="B52" t="s">
        <v>325</v>
      </c>
      <c r="C52" t="s">
        <v>21</v>
      </c>
      <c r="D52" t="s">
        <v>22</v>
      </c>
      <c r="E52" t="s">
        <v>76</v>
      </c>
      <c r="F52" t="s">
        <v>77</v>
      </c>
      <c r="G52" t="s">
        <v>21</v>
      </c>
      <c r="H52" t="s">
        <v>22</v>
      </c>
      <c r="I52">
        <v>1981</v>
      </c>
      <c r="J52" t="s">
        <v>78</v>
      </c>
      <c r="K52">
        <v>1</v>
      </c>
      <c r="L52">
        <v>9</v>
      </c>
      <c r="M52">
        <v>214746</v>
      </c>
      <c r="N52" t="s">
        <v>326</v>
      </c>
      <c r="O52" t="b">
        <v>0</v>
      </c>
      <c r="P52">
        <v>0</v>
      </c>
      <c r="Q52" t="s">
        <v>327</v>
      </c>
      <c r="R52" t="s">
        <v>28</v>
      </c>
      <c r="S52" t="s">
        <v>328</v>
      </c>
    </row>
    <row r="53" spans="1:19" x14ac:dyDescent="0.3">
      <c r="A53" t="s">
        <v>329</v>
      </c>
      <c r="B53" t="s">
        <v>330</v>
      </c>
      <c r="C53" t="s">
        <v>21</v>
      </c>
      <c r="D53" t="s">
        <v>22</v>
      </c>
      <c r="E53" t="s">
        <v>68</v>
      </c>
      <c r="F53" t="s">
        <v>69</v>
      </c>
      <c r="G53" t="s">
        <v>21</v>
      </c>
      <c r="H53" t="s">
        <v>22</v>
      </c>
      <c r="I53" s="1">
        <v>44505</v>
      </c>
      <c r="J53" t="s">
        <v>70</v>
      </c>
      <c r="K53">
        <v>1</v>
      </c>
      <c r="L53">
        <v>3</v>
      </c>
      <c r="M53">
        <v>188320</v>
      </c>
      <c r="N53" t="s">
        <v>331</v>
      </c>
      <c r="O53" t="b">
        <v>0</v>
      </c>
      <c r="P53">
        <v>56</v>
      </c>
      <c r="Q53" t="s">
        <v>332</v>
      </c>
      <c r="R53" t="s">
        <v>28</v>
      </c>
      <c r="S53" t="s">
        <v>333</v>
      </c>
    </row>
    <row r="54" spans="1:19" x14ac:dyDescent="0.3">
      <c r="A54" t="s">
        <v>334</v>
      </c>
      <c r="B54" t="s">
        <v>335</v>
      </c>
      <c r="C54" t="s">
        <v>21</v>
      </c>
      <c r="D54" t="s">
        <v>22</v>
      </c>
      <c r="E54" t="s">
        <v>192</v>
      </c>
      <c r="F54" t="s">
        <v>193</v>
      </c>
      <c r="G54" t="s">
        <v>21</v>
      </c>
      <c r="H54" t="s">
        <v>22</v>
      </c>
      <c r="I54" s="1">
        <v>40909</v>
      </c>
      <c r="J54" t="s">
        <v>194</v>
      </c>
      <c r="K54">
        <v>1</v>
      </c>
      <c r="L54">
        <v>4</v>
      </c>
      <c r="M54">
        <v>175106</v>
      </c>
      <c r="N54" t="s">
        <v>336</v>
      </c>
      <c r="O54" t="b">
        <v>0</v>
      </c>
      <c r="P54">
        <v>0</v>
      </c>
      <c r="Q54" t="s">
        <v>337</v>
      </c>
      <c r="R54" t="s">
        <v>28</v>
      </c>
      <c r="S54" t="s">
        <v>338</v>
      </c>
    </row>
    <row r="55" spans="1:19" x14ac:dyDescent="0.3">
      <c r="A55" t="s">
        <v>339</v>
      </c>
      <c r="B55" t="s">
        <v>340</v>
      </c>
      <c r="C55" t="s">
        <v>21</v>
      </c>
      <c r="D55" t="s">
        <v>22</v>
      </c>
      <c r="E55" t="s">
        <v>138</v>
      </c>
      <c r="F55" t="s">
        <v>139</v>
      </c>
      <c r="G55" t="s">
        <v>21</v>
      </c>
      <c r="H55" t="s">
        <v>22</v>
      </c>
      <c r="I55" s="1">
        <v>41640</v>
      </c>
      <c r="J55" t="s">
        <v>140</v>
      </c>
      <c r="K55">
        <v>2</v>
      </c>
      <c r="L55">
        <v>13</v>
      </c>
      <c r="M55">
        <v>226533</v>
      </c>
      <c r="N55" t="s">
        <v>341</v>
      </c>
      <c r="O55" t="b">
        <v>0</v>
      </c>
      <c r="P55">
        <v>29</v>
      </c>
      <c r="Q55" t="s">
        <v>342</v>
      </c>
      <c r="R55" t="s">
        <v>28</v>
      </c>
      <c r="S55" t="s">
        <v>343</v>
      </c>
    </row>
    <row r="56" spans="1:19" x14ac:dyDescent="0.3">
      <c r="A56" t="s">
        <v>344</v>
      </c>
      <c r="B56" t="s">
        <v>345</v>
      </c>
      <c r="C56" t="s">
        <v>21</v>
      </c>
      <c r="D56" t="s">
        <v>22</v>
      </c>
      <c r="E56" t="s">
        <v>32</v>
      </c>
      <c r="F56" t="s">
        <v>33</v>
      </c>
      <c r="G56" t="s">
        <v>21</v>
      </c>
      <c r="H56" t="s">
        <v>22</v>
      </c>
      <c r="I56">
        <v>1979</v>
      </c>
      <c r="J56" t="s">
        <v>34</v>
      </c>
      <c r="K56">
        <v>1</v>
      </c>
      <c r="L56">
        <v>9</v>
      </c>
      <c r="M56">
        <v>211173</v>
      </c>
      <c r="N56" t="s">
        <v>346</v>
      </c>
      <c r="O56" t="b">
        <v>0</v>
      </c>
      <c r="P56">
        <v>0</v>
      </c>
      <c r="Q56" t="s">
        <v>347</v>
      </c>
      <c r="R56" t="s">
        <v>28</v>
      </c>
      <c r="S56" t="s">
        <v>348</v>
      </c>
    </row>
    <row r="57" spans="1:19" x14ac:dyDescent="0.3">
      <c r="A57" t="s">
        <v>349</v>
      </c>
      <c r="B57" t="s">
        <v>350</v>
      </c>
      <c r="C57" t="s">
        <v>21</v>
      </c>
      <c r="D57" t="s">
        <v>22</v>
      </c>
      <c r="E57" t="s">
        <v>253</v>
      </c>
      <c r="F57" t="s">
        <v>254</v>
      </c>
      <c r="G57" t="s">
        <v>21</v>
      </c>
      <c r="H57" t="s">
        <v>22</v>
      </c>
      <c r="I57" s="1">
        <v>39448</v>
      </c>
      <c r="J57" t="s">
        <v>255</v>
      </c>
      <c r="K57">
        <v>1</v>
      </c>
      <c r="L57">
        <v>4</v>
      </c>
      <c r="M57">
        <v>210960</v>
      </c>
      <c r="N57" t="s">
        <v>351</v>
      </c>
      <c r="O57" t="b">
        <v>0</v>
      </c>
      <c r="P57">
        <v>0</v>
      </c>
      <c r="Q57" t="s">
        <v>352</v>
      </c>
      <c r="R57" t="s">
        <v>28</v>
      </c>
      <c r="S57" t="s">
        <v>353</v>
      </c>
    </row>
    <row r="58" spans="1:19" x14ac:dyDescent="0.3">
      <c r="A58" t="s">
        <v>354</v>
      </c>
      <c r="B58" t="s">
        <v>355</v>
      </c>
      <c r="C58" t="s">
        <v>21</v>
      </c>
      <c r="D58" t="s">
        <v>22</v>
      </c>
      <c r="E58" t="s">
        <v>138</v>
      </c>
      <c r="F58" t="s">
        <v>139</v>
      </c>
      <c r="G58" t="s">
        <v>21</v>
      </c>
      <c r="H58" t="s">
        <v>22</v>
      </c>
      <c r="I58" s="1">
        <v>41640</v>
      </c>
      <c r="J58" t="s">
        <v>140</v>
      </c>
      <c r="K58">
        <v>3</v>
      </c>
      <c r="L58">
        <v>7</v>
      </c>
      <c r="M58">
        <v>181120</v>
      </c>
      <c r="N58" t="s">
        <v>356</v>
      </c>
      <c r="O58" t="b">
        <v>0</v>
      </c>
      <c r="P58">
        <v>26</v>
      </c>
      <c r="Q58" t="s">
        <v>357</v>
      </c>
      <c r="R58" t="s">
        <v>28</v>
      </c>
      <c r="S58" t="s">
        <v>358</v>
      </c>
    </row>
    <row r="59" spans="1:19" x14ac:dyDescent="0.3">
      <c r="A59" t="s">
        <v>359</v>
      </c>
      <c r="B59" t="s">
        <v>360</v>
      </c>
      <c r="C59" t="s">
        <v>21</v>
      </c>
      <c r="D59" t="s">
        <v>22</v>
      </c>
      <c r="E59" t="s">
        <v>40</v>
      </c>
      <c r="F59" t="s">
        <v>41</v>
      </c>
      <c r="G59" t="s">
        <v>21</v>
      </c>
      <c r="H59" t="s">
        <v>22</v>
      </c>
      <c r="I59">
        <v>1973</v>
      </c>
      <c r="J59" t="s">
        <v>42</v>
      </c>
      <c r="K59">
        <v>1</v>
      </c>
      <c r="L59">
        <v>8</v>
      </c>
      <c r="M59">
        <v>171346</v>
      </c>
      <c r="N59" t="s">
        <v>361</v>
      </c>
      <c r="O59" t="b">
        <v>0</v>
      </c>
      <c r="P59">
        <v>0</v>
      </c>
      <c r="Q59" t="s">
        <v>362</v>
      </c>
      <c r="R59" t="s">
        <v>28</v>
      </c>
      <c r="S59" t="s">
        <v>363</v>
      </c>
    </row>
    <row r="60" spans="1:19" x14ac:dyDescent="0.3">
      <c r="A60" t="s">
        <v>364</v>
      </c>
      <c r="B60" t="s">
        <v>365</v>
      </c>
      <c r="C60" t="s">
        <v>21</v>
      </c>
      <c r="D60" t="s">
        <v>22</v>
      </c>
      <c r="E60" t="s">
        <v>23</v>
      </c>
      <c r="F60" t="s">
        <v>24</v>
      </c>
      <c r="G60" t="s">
        <v>21</v>
      </c>
      <c r="H60" t="s">
        <v>22</v>
      </c>
      <c r="I60">
        <v>1980</v>
      </c>
      <c r="J60" t="s">
        <v>25</v>
      </c>
      <c r="K60">
        <v>1</v>
      </c>
      <c r="L60">
        <v>5</v>
      </c>
      <c r="M60">
        <v>295093</v>
      </c>
      <c r="N60" t="s">
        <v>366</v>
      </c>
      <c r="O60" t="b">
        <v>0</v>
      </c>
      <c r="P60">
        <v>0</v>
      </c>
      <c r="Q60" t="s">
        <v>367</v>
      </c>
      <c r="R60" t="s">
        <v>28</v>
      </c>
      <c r="S60" t="s">
        <v>368</v>
      </c>
    </row>
    <row r="61" spans="1:19" x14ac:dyDescent="0.3">
      <c r="A61" t="s">
        <v>369</v>
      </c>
      <c r="B61" t="s">
        <v>370</v>
      </c>
      <c r="C61" t="s">
        <v>21</v>
      </c>
      <c r="D61" t="s">
        <v>22</v>
      </c>
      <c r="E61" t="s">
        <v>371</v>
      </c>
      <c r="F61" t="s">
        <v>61</v>
      </c>
      <c r="G61" t="s">
        <v>21</v>
      </c>
      <c r="H61" t="s">
        <v>22</v>
      </c>
      <c r="I61">
        <v>1975</v>
      </c>
      <c r="J61" t="s">
        <v>372</v>
      </c>
      <c r="K61">
        <v>1</v>
      </c>
      <c r="L61">
        <v>13</v>
      </c>
      <c r="M61">
        <v>261866</v>
      </c>
      <c r="N61" t="s">
        <v>373</v>
      </c>
      <c r="O61" t="b">
        <v>0</v>
      </c>
      <c r="P61">
        <v>29</v>
      </c>
      <c r="Q61" t="s">
        <v>374</v>
      </c>
      <c r="R61" t="s">
        <v>28</v>
      </c>
      <c r="S61" t="s">
        <v>375</v>
      </c>
    </row>
    <row r="62" spans="1:19" x14ac:dyDescent="0.3">
      <c r="A62" t="s">
        <v>376</v>
      </c>
      <c r="B62" t="s">
        <v>377</v>
      </c>
      <c r="C62" t="s">
        <v>21</v>
      </c>
      <c r="D62" t="s">
        <v>22</v>
      </c>
      <c r="E62" t="s">
        <v>378</v>
      </c>
      <c r="F62" t="s">
        <v>41</v>
      </c>
      <c r="G62" t="s">
        <v>21</v>
      </c>
      <c r="H62" t="s">
        <v>22</v>
      </c>
      <c r="I62">
        <v>1973</v>
      </c>
      <c r="J62" t="s">
        <v>379</v>
      </c>
      <c r="K62">
        <v>1</v>
      </c>
      <c r="L62">
        <v>13</v>
      </c>
      <c r="M62">
        <v>204120</v>
      </c>
      <c r="N62" t="s">
        <v>380</v>
      </c>
      <c r="O62" t="b">
        <v>0</v>
      </c>
      <c r="P62">
        <v>20</v>
      </c>
      <c r="Q62" t="s">
        <v>381</v>
      </c>
      <c r="R62" t="s">
        <v>28</v>
      </c>
      <c r="S62" t="s">
        <v>382</v>
      </c>
    </row>
    <row r="63" spans="1:19" x14ac:dyDescent="0.3">
      <c r="A63" t="s">
        <v>383</v>
      </c>
      <c r="B63" t="s">
        <v>384</v>
      </c>
      <c r="C63" t="s">
        <v>21</v>
      </c>
      <c r="D63" t="s">
        <v>22</v>
      </c>
      <c r="E63" t="s">
        <v>253</v>
      </c>
      <c r="F63" t="s">
        <v>254</v>
      </c>
      <c r="G63" t="s">
        <v>21</v>
      </c>
      <c r="H63" t="s">
        <v>22</v>
      </c>
      <c r="I63" s="1">
        <v>39448</v>
      </c>
      <c r="J63" t="s">
        <v>255</v>
      </c>
      <c r="K63">
        <v>1</v>
      </c>
      <c r="L63">
        <v>9</v>
      </c>
      <c r="M63">
        <v>186786</v>
      </c>
      <c r="N63" t="s">
        <v>385</v>
      </c>
      <c r="O63" t="b">
        <v>0</v>
      </c>
      <c r="P63">
        <v>0</v>
      </c>
      <c r="Q63" t="s">
        <v>386</v>
      </c>
      <c r="R63" t="s">
        <v>28</v>
      </c>
      <c r="S63" t="s">
        <v>387</v>
      </c>
    </row>
    <row r="64" spans="1:19" x14ac:dyDescent="0.3">
      <c r="A64" t="s">
        <v>388</v>
      </c>
      <c r="B64" t="s">
        <v>389</v>
      </c>
      <c r="C64" t="s">
        <v>21</v>
      </c>
      <c r="D64" t="s">
        <v>22</v>
      </c>
      <c r="E64" t="s">
        <v>210</v>
      </c>
      <c r="F64" t="s">
        <v>211</v>
      </c>
      <c r="G64" t="s">
        <v>21</v>
      </c>
      <c r="H64" t="s">
        <v>22</v>
      </c>
      <c r="I64">
        <v>1977</v>
      </c>
      <c r="J64" t="s">
        <v>212</v>
      </c>
      <c r="K64">
        <v>1</v>
      </c>
      <c r="L64">
        <v>5</v>
      </c>
      <c r="M64">
        <v>283053</v>
      </c>
      <c r="N64" t="s">
        <v>390</v>
      </c>
      <c r="O64" t="b">
        <v>0</v>
      </c>
      <c r="P64">
        <v>0</v>
      </c>
      <c r="Q64" t="s">
        <v>391</v>
      </c>
      <c r="R64" t="s">
        <v>28</v>
      </c>
      <c r="S64" t="s">
        <v>392</v>
      </c>
    </row>
    <row r="65" spans="1:19" x14ac:dyDescent="0.3">
      <c r="A65" t="s">
        <v>393</v>
      </c>
      <c r="B65" t="s">
        <v>394</v>
      </c>
      <c r="C65" t="s">
        <v>21</v>
      </c>
      <c r="D65" t="s">
        <v>22</v>
      </c>
      <c r="E65" t="s">
        <v>48</v>
      </c>
      <c r="F65" t="s">
        <v>47</v>
      </c>
      <c r="G65" t="s">
        <v>21</v>
      </c>
      <c r="H65" t="s">
        <v>22</v>
      </c>
      <c r="I65" s="1">
        <v>28044</v>
      </c>
      <c r="J65" t="s">
        <v>49</v>
      </c>
      <c r="K65">
        <v>1</v>
      </c>
      <c r="L65">
        <v>3</v>
      </c>
      <c r="M65">
        <v>231280</v>
      </c>
      <c r="N65" t="s">
        <v>395</v>
      </c>
      <c r="O65" t="b">
        <v>0</v>
      </c>
      <c r="P65">
        <v>0</v>
      </c>
      <c r="Q65" t="s">
        <v>396</v>
      </c>
      <c r="R65" t="s">
        <v>28</v>
      </c>
      <c r="S65" t="s">
        <v>397</v>
      </c>
    </row>
    <row r="66" spans="1:19" x14ac:dyDescent="0.3">
      <c r="A66" t="s">
        <v>398</v>
      </c>
      <c r="B66" t="s">
        <v>399</v>
      </c>
      <c r="C66" t="s">
        <v>21</v>
      </c>
      <c r="D66" t="s">
        <v>22</v>
      </c>
      <c r="E66" t="s">
        <v>94</v>
      </c>
      <c r="F66" t="s">
        <v>95</v>
      </c>
      <c r="G66" t="s">
        <v>21</v>
      </c>
      <c r="H66" t="s">
        <v>22</v>
      </c>
      <c r="I66" s="1">
        <v>27092</v>
      </c>
      <c r="J66" t="s">
        <v>96</v>
      </c>
      <c r="K66">
        <v>1</v>
      </c>
      <c r="L66">
        <v>5</v>
      </c>
      <c r="M66">
        <v>195880</v>
      </c>
      <c r="N66" t="s">
        <v>400</v>
      </c>
      <c r="O66" t="b">
        <v>0</v>
      </c>
      <c r="P66">
        <v>0</v>
      </c>
      <c r="Q66" t="s">
        <v>401</v>
      </c>
      <c r="R66" t="s">
        <v>28</v>
      </c>
      <c r="S66" t="s">
        <v>402</v>
      </c>
    </row>
    <row r="67" spans="1:19" x14ac:dyDescent="0.3">
      <c r="A67" t="s">
        <v>403</v>
      </c>
      <c r="B67" t="s">
        <v>404</v>
      </c>
      <c r="C67" t="s">
        <v>21</v>
      </c>
      <c r="D67" t="s">
        <v>22</v>
      </c>
      <c r="E67" t="s">
        <v>40</v>
      </c>
      <c r="F67" t="s">
        <v>41</v>
      </c>
      <c r="G67" t="s">
        <v>21</v>
      </c>
      <c r="H67" t="s">
        <v>22</v>
      </c>
      <c r="I67">
        <v>1973</v>
      </c>
      <c r="J67" t="s">
        <v>42</v>
      </c>
      <c r="K67">
        <v>1</v>
      </c>
      <c r="L67">
        <v>6</v>
      </c>
      <c r="M67">
        <v>172346</v>
      </c>
      <c r="N67" t="s">
        <v>405</v>
      </c>
      <c r="O67" t="b">
        <v>0</v>
      </c>
      <c r="P67">
        <v>0</v>
      </c>
      <c r="Q67" t="s">
        <v>406</v>
      </c>
      <c r="R67" t="s">
        <v>28</v>
      </c>
      <c r="S67" t="s">
        <v>407</v>
      </c>
    </row>
    <row r="68" spans="1:19" x14ac:dyDescent="0.3">
      <c r="A68" t="s">
        <v>408</v>
      </c>
      <c r="B68" t="s">
        <v>409</v>
      </c>
      <c r="C68" t="s">
        <v>21</v>
      </c>
      <c r="D68" t="s">
        <v>22</v>
      </c>
      <c r="E68" t="s">
        <v>68</v>
      </c>
      <c r="F68" t="s">
        <v>69</v>
      </c>
      <c r="G68" t="s">
        <v>21</v>
      </c>
      <c r="H68" t="s">
        <v>22</v>
      </c>
      <c r="I68" s="1">
        <v>44505</v>
      </c>
      <c r="J68" t="s">
        <v>70</v>
      </c>
      <c r="K68">
        <v>1</v>
      </c>
      <c r="L68">
        <v>9</v>
      </c>
      <c r="M68">
        <v>176573</v>
      </c>
      <c r="N68" t="s">
        <v>410</v>
      </c>
      <c r="O68" t="b">
        <v>0</v>
      </c>
      <c r="P68">
        <v>37</v>
      </c>
      <c r="Q68" t="s">
        <v>411</v>
      </c>
      <c r="R68" t="s">
        <v>28</v>
      </c>
      <c r="S68" t="s">
        <v>412</v>
      </c>
    </row>
    <row r="69" spans="1:19" x14ac:dyDescent="0.3">
      <c r="A69" t="s">
        <v>413</v>
      </c>
      <c r="B69" t="s">
        <v>414</v>
      </c>
      <c r="C69" t="s">
        <v>21</v>
      </c>
      <c r="D69" t="s">
        <v>22</v>
      </c>
      <c r="E69" t="s">
        <v>68</v>
      </c>
      <c r="F69" t="s">
        <v>69</v>
      </c>
      <c r="G69" t="s">
        <v>21</v>
      </c>
      <c r="H69" t="s">
        <v>22</v>
      </c>
      <c r="I69" s="1">
        <v>44505</v>
      </c>
      <c r="J69" t="s">
        <v>70</v>
      </c>
      <c r="K69">
        <v>1</v>
      </c>
      <c r="L69">
        <v>10</v>
      </c>
      <c r="M69">
        <v>212160</v>
      </c>
      <c r="N69" t="s">
        <v>415</v>
      </c>
      <c r="O69" t="b">
        <v>0</v>
      </c>
      <c r="P69">
        <v>40</v>
      </c>
      <c r="Q69" t="s">
        <v>416</v>
      </c>
      <c r="R69" t="s">
        <v>28</v>
      </c>
      <c r="S69" t="s">
        <v>417</v>
      </c>
    </row>
    <row r="70" spans="1:19" x14ac:dyDescent="0.3">
      <c r="A70" t="s">
        <v>418</v>
      </c>
      <c r="B70" t="s">
        <v>419</v>
      </c>
      <c r="C70" t="s">
        <v>21</v>
      </c>
      <c r="D70" t="s">
        <v>22</v>
      </c>
      <c r="E70" t="s">
        <v>23</v>
      </c>
      <c r="F70" t="s">
        <v>24</v>
      </c>
      <c r="G70" t="s">
        <v>21</v>
      </c>
      <c r="H70" t="s">
        <v>22</v>
      </c>
      <c r="I70">
        <v>1980</v>
      </c>
      <c r="J70" t="s">
        <v>25</v>
      </c>
      <c r="K70">
        <v>1</v>
      </c>
      <c r="L70">
        <v>3</v>
      </c>
      <c r="M70">
        <v>220280</v>
      </c>
      <c r="N70" t="s">
        <v>420</v>
      </c>
      <c r="O70" t="b">
        <v>0</v>
      </c>
      <c r="P70">
        <v>0</v>
      </c>
      <c r="Q70" t="s">
        <v>421</v>
      </c>
      <c r="R70" t="s">
        <v>28</v>
      </c>
      <c r="S70" t="s">
        <v>422</v>
      </c>
    </row>
    <row r="71" spans="1:19" x14ac:dyDescent="0.3">
      <c r="A71" t="s">
        <v>423</v>
      </c>
      <c r="B71" t="s">
        <v>424</v>
      </c>
      <c r="C71" t="s">
        <v>21</v>
      </c>
      <c r="D71" t="s">
        <v>22</v>
      </c>
      <c r="E71" t="s">
        <v>210</v>
      </c>
      <c r="F71" t="s">
        <v>211</v>
      </c>
      <c r="G71" t="s">
        <v>21</v>
      </c>
      <c r="H71" t="s">
        <v>22</v>
      </c>
      <c r="I71">
        <v>1977</v>
      </c>
      <c r="J71" t="s">
        <v>212</v>
      </c>
      <c r="K71">
        <v>1</v>
      </c>
      <c r="L71">
        <v>3</v>
      </c>
      <c r="M71">
        <v>275160</v>
      </c>
      <c r="N71" t="s">
        <v>425</v>
      </c>
      <c r="O71" t="b">
        <v>0</v>
      </c>
      <c r="P71">
        <v>0</v>
      </c>
      <c r="Q71" t="s">
        <v>426</v>
      </c>
      <c r="R71" t="s">
        <v>28</v>
      </c>
      <c r="S71" t="s">
        <v>427</v>
      </c>
    </row>
    <row r="72" spans="1:19" x14ac:dyDescent="0.3">
      <c r="A72" t="s">
        <v>428</v>
      </c>
      <c r="B72" t="s">
        <v>429</v>
      </c>
      <c r="C72" t="s">
        <v>21</v>
      </c>
      <c r="D72" t="s">
        <v>22</v>
      </c>
      <c r="E72" t="s">
        <v>253</v>
      </c>
      <c r="F72" t="s">
        <v>254</v>
      </c>
      <c r="G72" t="s">
        <v>21</v>
      </c>
      <c r="H72" t="s">
        <v>22</v>
      </c>
      <c r="I72" s="1">
        <v>39448</v>
      </c>
      <c r="J72" t="s">
        <v>255</v>
      </c>
      <c r="K72">
        <v>1</v>
      </c>
      <c r="L72">
        <v>16</v>
      </c>
      <c r="M72">
        <v>234573</v>
      </c>
      <c r="N72" t="s">
        <v>430</v>
      </c>
      <c r="O72" t="b">
        <v>0</v>
      </c>
      <c r="P72">
        <v>0</v>
      </c>
      <c r="Q72" t="s">
        <v>431</v>
      </c>
      <c r="R72" t="s">
        <v>28</v>
      </c>
      <c r="S72" t="s">
        <v>432</v>
      </c>
    </row>
    <row r="73" spans="1:19" x14ac:dyDescent="0.3">
      <c r="A73" t="s">
        <v>433</v>
      </c>
      <c r="B73" t="s">
        <v>434</v>
      </c>
      <c r="C73" t="s">
        <v>21</v>
      </c>
      <c r="D73" t="s">
        <v>22</v>
      </c>
      <c r="E73" t="s">
        <v>23</v>
      </c>
      <c r="F73" t="s">
        <v>24</v>
      </c>
      <c r="G73" t="s">
        <v>21</v>
      </c>
      <c r="H73" t="s">
        <v>22</v>
      </c>
      <c r="I73">
        <v>1980</v>
      </c>
      <c r="J73" t="s">
        <v>25</v>
      </c>
      <c r="K73">
        <v>1</v>
      </c>
      <c r="L73">
        <v>7</v>
      </c>
      <c r="M73">
        <v>259733</v>
      </c>
      <c r="N73" t="s">
        <v>435</v>
      </c>
      <c r="O73" t="b">
        <v>0</v>
      </c>
      <c r="P73">
        <v>0</v>
      </c>
      <c r="Q73" t="s">
        <v>436</v>
      </c>
      <c r="R73" t="s">
        <v>28</v>
      </c>
      <c r="S73" t="s">
        <v>437</v>
      </c>
    </row>
    <row r="74" spans="1:19" x14ac:dyDescent="0.3">
      <c r="A74" t="s">
        <v>438</v>
      </c>
      <c r="B74" t="s">
        <v>439</v>
      </c>
      <c r="C74" t="s">
        <v>21</v>
      </c>
      <c r="D74" t="s">
        <v>22</v>
      </c>
      <c r="E74" t="s">
        <v>40</v>
      </c>
      <c r="F74" t="s">
        <v>41</v>
      </c>
      <c r="G74" t="s">
        <v>21</v>
      </c>
      <c r="H74" t="s">
        <v>22</v>
      </c>
      <c r="I74">
        <v>1973</v>
      </c>
      <c r="J74" t="s">
        <v>42</v>
      </c>
      <c r="K74">
        <v>1</v>
      </c>
      <c r="L74">
        <v>4</v>
      </c>
      <c r="M74">
        <v>169253</v>
      </c>
      <c r="N74" t="s">
        <v>440</v>
      </c>
      <c r="O74" t="b">
        <v>0</v>
      </c>
      <c r="P74">
        <v>0</v>
      </c>
      <c r="Q74" t="s">
        <v>441</v>
      </c>
      <c r="R74" t="s">
        <v>28</v>
      </c>
      <c r="S74" t="s">
        <v>442</v>
      </c>
    </row>
    <row r="75" spans="1:19" x14ac:dyDescent="0.3">
      <c r="A75" t="s">
        <v>443</v>
      </c>
      <c r="B75" t="s">
        <v>444</v>
      </c>
      <c r="C75" t="s">
        <v>21</v>
      </c>
      <c r="D75" t="s">
        <v>22</v>
      </c>
      <c r="E75" t="s">
        <v>23</v>
      </c>
      <c r="F75" t="s">
        <v>24</v>
      </c>
      <c r="G75" t="s">
        <v>21</v>
      </c>
      <c r="H75" t="s">
        <v>22</v>
      </c>
      <c r="I75">
        <v>1980</v>
      </c>
      <c r="J75" t="s">
        <v>25</v>
      </c>
      <c r="K75">
        <v>1</v>
      </c>
      <c r="L75">
        <v>12</v>
      </c>
      <c r="M75">
        <v>272493</v>
      </c>
      <c r="N75" t="s">
        <v>445</v>
      </c>
      <c r="O75" t="b">
        <v>0</v>
      </c>
      <c r="P75">
        <v>0</v>
      </c>
      <c r="Q75" t="s">
        <v>446</v>
      </c>
      <c r="R75" t="s">
        <v>28</v>
      </c>
      <c r="S75" t="s">
        <v>447</v>
      </c>
    </row>
    <row r="76" spans="1:19" x14ac:dyDescent="0.3">
      <c r="A76" t="s">
        <v>448</v>
      </c>
      <c r="B76" t="s">
        <v>41</v>
      </c>
      <c r="C76" t="s">
        <v>21</v>
      </c>
      <c r="D76" t="s">
        <v>22</v>
      </c>
      <c r="E76" t="s">
        <v>192</v>
      </c>
      <c r="F76" t="s">
        <v>193</v>
      </c>
      <c r="G76" t="s">
        <v>21</v>
      </c>
      <c r="H76" t="s">
        <v>22</v>
      </c>
      <c r="I76" s="1">
        <v>40909</v>
      </c>
      <c r="J76" t="s">
        <v>194</v>
      </c>
      <c r="K76">
        <v>1</v>
      </c>
      <c r="L76">
        <v>3</v>
      </c>
      <c r="M76">
        <v>185840</v>
      </c>
      <c r="N76" t="s">
        <v>449</v>
      </c>
      <c r="O76" t="b">
        <v>0</v>
      </c>
      <c r="P76">
        <v>0</v>
      </c>
      <c r="Q76" t="s">
        <v>450</v>
      </c>
      <c r="R76" t="s">
        <v>28</v>
      </c>
      <c r="S76" t="s">
        <v>451</v>
      </c>
    </row>
    <row r="77" spans="1:19" x14ac:dyDescent="0.3">
      <c r="A77" t="s">
        <v>452</v>
      </c>
      <c r="B77" t="s">
        <v>453</v>
      </c>
      <c r="C77" t="s">
        <v>21</v>
      </c>
      <c r="D77" t="s">
        <v>22</v>
      </c>
      <c r="E77" t="s">
        <v>60</v>
      </c>
      <c r="F77" t="s">
        <v>61</v>
      </c>
      <c r="G77" t="s">
        <v>21</v>
      </c>
      <c r="H77" t="s">
        <v>22</v>
      </c>
      <c r="I77">
        <v>1975</v>
      </c>
      <c r="J77" t="s">
        <v>62</v>
      </c>
      <c r="K77">
        <v>1</v>
      </c>
      <c r="L77">
        <v>8</v>
      </c>
      <c r="M77">
        <v>187346</v>
      </c>
      <c r="N77" t="s">
        <v>454</v>
      </c>
      <c r="O77" t="b">
        <v>0</v>
      </c>
      <c r="P77">
        <v>0</v>
      </c>
      <c r="Q77" t="s">
        <v>455</v>
      </c>
      <c r="R77" t="s">
        <v>28</v>
      </c>
      <c r="S77" t="s">
        <v>456</v>
      </c>
    </row>
    <row r="78" spans="1:19" x14ac:dyDescent="0.3">
      <c r="A78" t="s">
        <v>457</v>
      </c>
      <c r="B78" t="s">
        <v>458</v>
      </c>
      <c r="C78" t="s">
        <v>21</v>
      </c>
      <c r="D78" t="s">
        <v>22</v>
      </c>
      <c r="E78" t="s">
        <v>40</v>
      </c>
      <c r="F78" t="s">
        <v>41</v>
      </c>
      <c r="G78" t="s">
        <v>21</v>
      </c>
      <c r="H78" t="s">
        <v>22</v>
      </c>
      <c r="I78">
        <v>1973</v>
      </c>
      <c r="J78" t="s">
        <v>42</v>
      </c>
      <c r="K78">
        <v>1</v>
      </c>
      <c r="L78">
        <v>12</v>
      </c>
      <c r="M78">
        <v>191200</v>
      </c>
      <c r="N78" t="s">
        <v>459</v>
      </c>
      <c r="O78" t="b">
        <v>0</v>
      </c>
      <c r="P78">
        <v>0</v>
      </c>
      <c r="Q78" t="s">
        <v>460</v>
      </c>
      <c r="R78" t="s">
        <v>28</v>
      </c>
      <c r="S78" t="s">
        <v>461</v>
      </c>
    </row>
    <row r="79" spans="1:19" x14ac:dyDescent="0.3">
      <c r="A79" t="s">
        <v>462</v>
      </c>
      <c r="B79" t="s">
        <v>463</v>
      </c>
      <c r="C79" t="s">
        <v>21</v>
      </c>
      <c r="D79" t="s">
        <v>22</v>
      </c>
      <c r="E79" t="s">
        <v>60</v>
      </c>
      <c r="F79" t="s">
        <v>61</v>
      </c>
      <c r="G79" t="s">
        <v>21</v>
      </c>
      <c r="H79" t="s">
        <v>22</v>
      </c>
      <c r="I79">
        <v>1975</v>
      </c>
      <c r="J79" t="s">
        <v>62</v>
      </c>
      <c r="K79">
        <v>1</v>
      </c>
      <c r="L79">
        <v>4</v>
      </c>
      <c r="M79">
        <v>205466</v>
      </c>
      <c r="N79" t="s">
        <v>464</v>
      </c>
      <c r="O79" t="b">
        <v>0</v>
      </c>
      <c r="P79">
        <v>0</v>
      </c>
      <c r="Q79" t="s">
        <v>465</v>
      </c>
      <c r="R79" t="s">
        <v>28</v>
      </c>
      <c r="S79" t="s">
        <v>466</v>
      </c>
    </row>
    <row r="80" spans="1:19" x14ac:dyDescent="0.3">
      <c r="A80" t="s">
        <v>467</v>
      </c>
      <c r="B80" t="s">
        <v>468</v>
      </c>
      <c r="C80" t="s">
        <v>21</v>
      </c>
      <c r="D80" t="s">
        <v>22</v>
      </c>
      <c r="E80" t="s">
        <v>378</v>
      </c>
      <c r="F80" t="s">
        <v>41</v>
      </c>
      <c r="G80" t="s">
        <v>21</v>
      </c>
      <c r="H80" t="s">
        <v>22</v>
      </c>
      <c r="I80">
        <v>1973</v>
      </c>
      <c r="J80" t="s">
        <v>379</v>
      </c>
      <c r="K80">
        <v>1</v>
      </c>
      <c r="L80">
        <v>14</v>
      </c>
      <c r="M80">
        <v>179653</v>
      </c>
      <c r="N80" t="s">
        <v>469</v>
      </c>
      <c r="O80" t="b">
        <v>0</v>
      </c>
      <c r="P80">
        <v>20</v>
      </c>
      <c r="Q80" t="s">
        <v>470</v>
      </c>
      <c r="R80" t="s">
        <v>28</v>
      </c>
      <c r="S80" t="s">
        <v>471</v>
      </c>
    </row>
    <row r="81" spans="1:19" x14ac:dyDescent="0.3">
      <c r="A81" t="s">
        <v>472</v>
      </c>
      <c r="B81" t="s">
        <v>473</v>
      </c>
      <c r="C81" t="s">
        <v>21</v>
      </c>
      <c r="D81" t="s">
        <v>22</v>
      </c>
      <c r="E81" t="s">
        <v>40</v>
      </c>
      <c r="F81" t="s">
        <v>41</v>
      </c>
      <c r="G81" t="s">
        <v>21</v>
      </c>
      <c r="H81" t="s">
        <v>22</v>
      </c>
      <c r="I81">
        <v>1973</v>
      </c>
      <c r="J81" t="s">
        <v>42</v>
      </c>
      <c r="K81">
        <v>1</v>
      </c>
      <c r="L81">
        <v>10</v>
      </c>
      <c r="M81">
        <v>165973</v>
      </c>
      <c r="N81" t="s">
        <v>474</v>
      </c>
      <c r="O81" t="b">
        <v>0</v>
      </c>
      <c r="P81">
        <v>0</v>
      </c>
      <c r="Q81" t="s">
        <v>475</v>
      </c>
      <c r="R81" t="s">
        <v>28</v>
      </c>
      <c r="S81" t="s">
        <v>476</v>
      </c>
    </row>
    <row r="82" spans="1:19" x14ac:dyDescent="0.3">
      <c r="A82" t="s">
        <v>477</v>
      </c>
      <c r="B82" t="s">
        <v>478</v>
      </c>
      <c r="C82" t="s">
        <v>21</v>
      </c>
      <c r="D82" t="s">
        <v>22</v>
      </c>
      <c r="E82" t="s">
        <v>76</v>
      </c>
      <c r="F82" t="s">
        <v>77</v>
      </c>
      <c r="G82" t="s">
        <v>21</v>
      </c>
      <c r="H82" t="s">
        <v>22</v>
      </c>
      <c r="I82">
        <v>1981</v>
      </c>
      <c r="J82" t="s">
        <v>78</v>
      </c>
      <c r="K82">
        <v>1</v>
      </c>
      <c r="L82">
        <v>10</v>
      </c>
      <c r="M82">
        <v>272173</v>
      </c>
      <c r="N82" t="s">
        <v>479</v>
      </c>
      <c r="O82" t="b">
        <v>0</v>
      </c>
      <c r="P82">
        <v>0</v>
      </c>
      <c r="Q82" t="s">
        <v>480</v>
      </c>
      <c r="R82" t="s">
        <v>28</v>
      </c>
      <c r="S82" t="s">
        <v>481</v>
      </c>
    </row>
    <row r="83" spans="1:19" x14ac:dyDescent="0.3">
      <c r="A83" t="s">
        <v>482</v>
      </c>
      <c r="B83" t="s">
        <v>483</v>
      </c>
      <c r="C83" t="s">
        <v>21</v>
      </c>
      <c r="D83" t="s">
        <v>22</v>
      </c>
      <c r="E83" t="s">
        <v>184</v>
      </c>
      <c r="F83" t="s">
        <v>185</v>
      </c>
      <c r="G83" t="s">
        <v>21</v>
      </c>
      <c r="H83" t="s">
        <v>22</v>
      </c>
      <c r="I83">
        <v>1974</v>
      </c>
      <c r="J83" t="s">
        <v>186</v>
      </c>
      <c r="K83">
        <v>1</v>
      </c>
      <c r="L83">
        <v>2</v>
      </c>
      <c r="M83">
        <v>220080</v>
      </c>
      <c r="N83" t="s">
        <v>484</v>
      </c>
      <c r="O83" t="b">
        <v>0</v>
      </c>
      <c r="P83">
        <v>0</v>
      </c>
      <c r="Q83" t="s">
        <v>485</v>
      </c>
      <c r="R83" t="s">
        <v>28</v>
      </c>
      <c r="S83" t="s">
        <v>486</v>
      </c>
    </row>
    <row r="84" spans="1:19" x14ac:dyDescent="0.3">
      <c r="A84" t="s">
        <v>487</v>
      </c>
      <c r="B84" t="s">
        <v>488</v>
      </c>
      <c r="C84" t="s">
        <v>21</v>
      </c>
      <c r="D84" t="s">
        <v>22</v>
      </c>
      <c r="E84" t="s">
        <v>76</v>
      </c>
      <c r="F84" t="s">
        <v>77</v>
      </c>
      <c r="G84" t="s">
        <v>21</v>
      </c>
      <c r="H84" t="s">
        <v>22</v>
      </c>
      <c r="I84">
        <v>1981</v>
      </c>
      <c r="J84" t="s">
        <v>78</v>
      </c>
      <c r="K84">
        <v>1</v>
      </c>
      <c r="L84">
        <v>8</v>
      </c>
      <c r="M84">
        <v>235682</v>
      </c>
      <c r="N84" t="s">
        <v>489</v>
      </c>
      <c r="O84" t="b">
        <v>0</v>
      </c>
      <c r="P84">
        <v>0</v>
      </c>
      <c r="Q84" t="s">
        <v>490</v>
      </c>
      <c r="R84" t="s">
        <v>28</v>
      </c>
      <c r="S84" t="s">
        <v>491</v>
      </c>
    </row>
    <row r="85" spans="1:19" x14ac:dyDescent="0.3">
      <c r="A85" t="s">
        <v>492</v>
      </c>
      <c r="B85" t="s">
        <v>493</v>
      </c>
      <c r="C85" t="s">
        <v>21</v>
      </c>
      <c r="D85" t="s">
        <v>22</v>
      </c>
      <c r="E85" t="s">
        <v>60</v>
      </c>
      <c r="F85" t="s">
        <v>61</v>
      </c>
      <c r="G85" t="s">
        <v>21</v>
      </c>
      <c r="H85" t="s">
        <v>22</v>
      </c>
      <c r="I85">
        <v>1975</v>
      </c>
      <c r="J85" t="s">
        <v>62</v>
      </c>
      <c r="K85">
        <v>1</v>
      </c>
      <c r="L85">
        <v>11</v>
      </c>
      <c r="M85">
        <v>186333</v>
      </c>
      <c r="N85" t="s">
        <v>494</v>
      </c>
      <c r="O85" t="b">
        <v>0</v>
      </c>
      <c r="P85">
        <v>0</v>
      </c>
      <c r="Q85" t="s">
        <v>495</v>
      </c>
      <c r="R85" t="s">
        <v>28</v>
      </c>
      <c r="S85" t="s">
        <v>496</v>
      </c>
    </row>
    <row r="86" spans="1:19" x14ac:dyDescent="0.3">
      <c r="A86" t="s">
        <v>497</v>
      </c>
      <c r="B86" t="s">
        <v>498</v>
      </c>
      <c r="C86" t="s">
        <v>21</v>
      </c>
      <c r="D86" t="s">
        <v>22</v>
      </c>
      <c r="E86" t="s">
        <v>76</v>
      </c>
      <c r="F86" t="s">
        <v>77</v>
      </c>
      <c r="G86" t="s">
        <v>21</v>
      </c>
      <c r="H86" t="s">
        <v>22</v>
      </c>
      <c r="I86">
        <v>1981</v>
      </c>
      <c r="J86" t="s">
        <v>78</v>
      </c>
      <c r="K86">
        <v>1</v>
      </c>
      <c r="L86">
        <v>4</v>
      </c>
      <c r="M86">
        <v>280533</v>
      </c>
      <c r="N86" t="s">
        <v>499</v>
      </c>
      <c r="O86" t="b">
        <v>0</v>
      </c>
      <c r="P86">
        <v>0</v>
      </c>
      <c r="Q86" t="s">
        <v>500</v>
      </c>
      <c r="R86" t="s">
        <v>28</v>
      </c>
      <c r="S86" t="s">
        <v>501</v>
      </c>
    </row>
    <row r="87" spans="1:19" x14ac:dyDescent="0.3">
      <c r="A87" t="s">
        <v>502</v>
      </c>
      <c r="B87" t="s">
        <v>503</v>
      </c>
      <c r="C87" t="s">
        <v>21</v>
      </c>
      <c r="D87" t="s">
        <v>22</v>
      </c>
      <c r="E87" t="s">
        <v>32</v>
      </c>
      <c r="F87" t="s">
        <v>33</v>
      </c>
      <c r="G87" t="s">
        <v>21</v>
      </c>
      <c r="H87" t="s">
        <v>22</v>
      </c>
      <c r="I87">
        <v>1979</v>
      </c>
      <c r="J87" t="s">
        <v>34</v>
      </c>
      <c r="K87">
        <v>1</v>
      </c>
      <c r="L87">
        <v>11</v>
      </c>
      <c r="M87">
        <v>218653</v>
      </c>
      <c r="N87" t="s">
        <v>504</v>
      </c>
      <c r="O87" t="b">
        <v>0</v>
      </c>
      <c r="P87">
        <v>0</v>
      </c>
      <c r="Q87" t="s">
        <v>505</v>
      </c>
      <c r="R87" t="s">
        <v>28</v>
      </c>
      <c r="S87" t="s">
        <v>506</v>
      </c>
    </row>
    <row r="88" spans="1:19" x14ac:dyDescent="0.3">
      <c r="A88" t="s">
        <v>507</v>
      </c>
      <c r="B88" t="s">
        <v>24</v>
      </c>
      <c r="C88" t="s">
        <v>21</v>
      </c>
      <c r="D88" t="s">
        <v>22</v>
      </c>
      <c r="E88" t="s">
        <v>253</v>
      </c>
      <c r="F88" t="s">
        <v>254</v>
      </c>
      <c r="G88" t="s">
        <v>21</v>
      </c>
      <c r="H88" t="s">
        <v>22</v>
      </c>
      <c r="I88" s="1">
        <v>39448</v>
      </c>
      <c r="J88" t="s">
        <v>255</v>
      </c>
      <c r="K88">
        <v>1</v>
      </c>
      <c r="L88">
        <v>6</v>
      </c>
      <c r="M88">
        <v>251786</v>
      </c>
      <c r="N88" t="s">
        <v>508</v>
      </c>
      <c r="O88" t="b">
        <v>0</v>
      </c>
      <c r="P88">
        <v>0</v>
      </c>
      <c r="Q88" t="s">
        <v>509</v>
      </c>
      <c r="R88" t="s">
        <v>28</v>
      </c>
      <c r="S88" t="s">
        <v>510</v>
      </c>
    </row>
    <row r="89" spans="1:19" x14ac:dyDescent="0.3">
      <c r="A89" t="s">
        <v>511</v>
      </c>
      <c r="B89" t="s">
        <v>512</v>
      </c>
      <c r="C89" t="s">
        <v>21</v>
      </c>
      <c r="D89" t="s">
        <v>22</v>
      </c>
      <c r="E89" t="s">
        <v>184</v>
      </c>
      <c r="F89" t="s">
        <v>185</v>
      </c>
      <c r="G89" t="s">
        <v>21</v>
      </c>
      <c r="H89" t="s">
        <v>22</v>
      </c>
      <c r="I89">
        <v>1974</v>
      </c>
      <c r="J89" t="s">
        <v>186</v>
      </c>
      <c r="K89">
        <v>1</v>
      </c>
      <c r="L89">
        <v>11</v>
      </c>
      <c r="M89">
        <v>191893</v>
      </c>
      <c r="N89" t="s">
        <v>513</v>
      </c>
      <c r="O89" t="b">
        <v>0</v>
      </c>
      <c r="P89">
        <v>0</v>
      </c>
      <c r="Q89" t="s">
        <v>514</v>
      </c>
      <c r="R89" t="s">
        <v>28</v>
      </c>
      <c r="S89" t="s">
        <v>515</v>
      </c>
    </row>
    <row r="90" spans="1:19" x14ac:dyDescent="0.3">
      <c r="A90" t="s">
        <v>516</v>
      </c>
      <c r="B90" t="s">
        <v>517</v>
      </c>
      <c r="C90" t="s">
        <v>21</v>
      </c>
      <c r="D90" t="s">
        <v>22</v>
      </c>
      <c r="E90" t="s">
        <v>253</v>
      </c>
      <c r="F90" t="s">
        <v>254</v>
      </c>
      <c r="G90" t="s">
        <v>21</v>
      </c>
      <c r="H90" t="s">
        <v>22</v>
      </c>
      <c r="I90" s="1">
        <v>39448</v>
      </c>
      <c r="J90" t="s">
        <v>255</v>
      </c>
      <c r="K90">
        <v>1</v>
      </c>
      <c r="L90">
        <v>3</v>
      </c>
      <c r="M90">
        <v>246813</v>
      </c>
      <c r="N90" t="s">
        <v>518</v>
      </c>
      <c r="O90" t="b">
        <v>0</v>
      </c>
      <c r="P90">
        <v>0</v>
      </c>
      <c r="Q90" t="s">
        <v>519</v>
      </c>
      <c r="R90" t="s">
        <v>28</v>
      </c>
      <c r="S90" t="s">
        <v>520</v>
      </c>
    </row>
    <row r="91" spans="1:19" x14ac:dyDescent="0.3">
      <c r="A91" t="s">
        <v>521</v>
      </c>
      <c r="B91" t="s">
        <v>522</v>
      </c>
      <c r="C91" t="s">
        <v>21</v>
      </c>
      <c r="D91" t="s">
        <v>22</v>
      </c>
      <c r="E91" t="s">
        <v>192</v>
      </c>
      <c r="F91" t="s">
        <v>193</v>
      </c>
      <c r="G91" t="s">
        <v>21</v>
      </c>
      <c r="H91" t="s">
        <v>22</v>
      </c>
      <c r="I91" s="1">
        <v>40909</v>
      </c>
      <c r="J91" t="s">
        <v>194</v>
      </c>
      <c r="K91">
        <v>1</v>
      </c>
      <c r="L91">
        <v>16</v>
      </c>
      <c r="M91">
        <v>197186</v>
      </c>
      <c r="N91" t="s">
        <v>523</v>
      </c>
      <c r="O91" t="b">
        <v>0</v>
      </c>
      <c r="P91">
        <v>0</v>
      </c>
      <c r="Q91" t="s">
        <v>524</v>
      </c>
      <c r="R91" t="s">
        <v>28</v>
      </c>
      <c r="S91" t="s">
        <v>525</v>
      </c>
    </row>
    <row r="92" spans="1:19" x14ac:dyDescent="0.3">
      <c r="A92" t="s">
        <v>526</v>
      </c>
      <c r="B92" t="s">
        <v>126</v>
      </c>
      <c r="C92" t="s">
        <v>21</v>
      </c>
      <c r="D92" t="s">
        <v>22</v>
      </c>
      <c r="E92" t="s">
        <v>253</v>
      </c>
      <c r="F92" t="s">
        <v>254</v>
      </c>
      <c r="G92" t="s">
        <v>21</v>
      </c>
      <c r="H92" t="s">
        <v>22</v>
      </c>
      <c r="I92" s="1">
        <v>39448</v>
      </c>
      <c r="J92" t="s">
        <v>255</v>
      </c>
      <c r="K92">
        <v>1</v>
      </c>
      <c r="L92">
        <v>18</v>
      </c>
      <c r="M92">
        <v>228613</v>
      </c>
      <c r="N92" t="s">
        <v>527</v>
      </c>
      <c r="O92" t="b">
        <v>0</v>
      </c>
      <c r="P92">
        <v>0</v>
      </c>
      <c r="Q92" t="s">
        <v>528</v>
      </c>
      <c r="R92" t="s">
        <v>28</v>
      </c>
      <c r="S92" t="s">
        <v>529</v>
      </c>
    </row>
    <row r="93" spans="1:19" x14ac:dyDescent="0.3">
      <c r="A93" t="s">
        <v>530</v>
      </c>
      <c r="B93" t="s">
        <v>531</v>
      </c>
      <c r="C93" t="s">
        <v>21</v>
      </c>
      <c r="D93" t="s">
        <v>22</v>
      </c>
      <c r="E93" t="s">
        <v>192</v>
      </c>
      <c r="F93" t="s">
        <v>193</v>
      </c>
      <c r="G93" t="s">
        <v>21</v>
      </c>
      <c r="H93" t="s">
        <v>22</v>
      </c>
      <c r="I93" s="1">
        <v>40909</v>
      </c>
      <c r="J93" t="s">
        <v>194</v>
      </c>
      <c r="K93">
        <v>2</v>
      </c>
      <c r="L93">
        <v>16</v>
      </c>
      <c r="M93">
        <v>349813</v>
      </c>
      <c r="N93" t="s">
        <v>532</v>
      </c>
      <c r="O93" t="b">
        <v>0</v>
      </c>
      <c r="P93">
        <v>0</v>
      </c>
      <c r="Q93" t="s">
        <v>533</v>
      </c>
      <c r="R93" t="s">
        <v>28</v>
      </c>
      <c r="S93" t="s">
        <v>534</v>
      </c>
    </row>
    <row r="94" spans="1:19" x14ac:dyDescent="0.3">
      <c r="A94" t="s">
        <v>535</v>
      </c>
      <c r="B94" t="s">
        <v>536</v>
      </c>
      <c r="C94" t="s">
        <v>21</v>
      </c>
      <c r="D94" t="s">
        <v>22</v>
      </c>
      <c r="E94" t="s">
        <v>32</v>
      </c>
      <c r="F94" t="s">
        <v>33</v>
      </c>
      <c r="G94" t="s">
        <v>21</v>
      </c>
      <c r="H94" t="s">
        <v>22</v>
      </c>
      <c r="I94">
        <v>1979</v>
      </c>
      <c r="J94" t="s">
        <v>34</v>
      </c>
      <c r="K94">
        <v>1</v>
      </c>
      <c r="L94">
        <v>5</v>
      </c>
      <c r="M94">
        <v>214893</v>
      </c>
      <c r="N94" t="s">
        <v>537</v>
      </c>
      <c r="O94" t="b">
        <v>0</v>
      </c>
      <c r="P94">
        <v>0</v>
      </c>
      <c r="Q94" t="s">
        <v>538</v>
      </c>
      <c r="R94" t="s">
        <v>28</v>
      </c>
      <c r="S94" t="s">
        <v>539</v>
      </c>
    </row>
    <row r="95" spans="1:19" x14ac:dyDescent="0.3">
      <c r="A95" t="s">
        <v>540</v>
      </c>
      <c r="B95" t="s">
        <v>541</v>
      </c>
      <c r="C95" t="s">
        <v>21</v>
      </c>
      <c r="D95" t="s">
        <v>22</v>
      </c>
      <c r="E95" t="s">
        <v>253</v>
      </c>
      <c r="F95" t="s">
        <v>254</v>
      </c>
      <c r="G95" t="s">
        <v>21</v>
      </c>
      <c r="H95" t="s">
        <v>22</v>
      </c>
      <c r="I95" s="1">
        <v>39448</v>
      </c>
      <c r="J95" t="s">
        <v>255</v>
      </c>
      <c r="K95">
        <v>1</v>
      </c>
      <c r="L95">
        <v>17</v>
      </c>
      <c r="M95">
        <v>292453</v>
      </c>
      <c r="N95" t="s">
        <v>542</v>
      </c>
      <c r="O95" t="b">
        <v>0</v>
      </c>
      <c r="P95">
        <v>0</v>
      </c>
      <c r="Q95" t="s">
        <v>543</v>
      </c>
      <c r="R95" t="s">
        <v>28</v>
      </c>
      <c r="S95" t="s">
        <v>544</v>
      </c>
    </row>
    <row r="96" spans="1:19" x14ac:dyDescent="0.3">
      <c r="A96" t="s">
        <v>545</v>
      </c>
      <c r="B96" t="s">
        <v>546</v>
      </c>
      <c r="C96" t="s">
        <v>21</v>
      </c>
      <c r="D96" t="s">
        <v>22</v>
      </c>
      <c r="E96" t="s">
        <v>23</v>
      </c>
      <c r="F96" t="s">
        <v>24</v>
      </c>
      <c r="G96" t="s">
        <v>21</v>
      </c>
      <c r="H96" t="s">
        <v>22</v>
      </c>
      <c r="I96">
        <v>1980</v>
      </c>
      <c r="J96" t="s">
        <v>25</v>
      </c>
      <c r="K96">
        <v>1</v>
      </c>
      <c r="L96">
        <v>8</v>
      </c>
      <c r="M96">
        <v>207066</v>
      </c>
      <c r="N96" t="s">
        <v>547</v>
      </c>
      <c r="O96" t="b">
        <v>0</v>
      </c>
      <c r="P96">
        <v>0</v>
      </c>
      <c r="Q96" t="s">
        <v>548</v>
      </c>
      <c r="R96" t="s">
        <v>28</v>
      </c>
      <c r="S96" t="s">
        <v>549</v>
      </c>
    </row>
    <row r="97" spans="1:19" x14ac:dyDescent="0.3">
      <c r="A97" t="s">
        <v>550</v>
      </c>
      <c r="B97" t="s">
        <v>77</v>
      </c>
      <c r="C97" t="s">
        <v>21</v>
      </c>
      <c r="D97" t="s">
        <v>22</v>
      </c>
      <c r="E97" t="s">
        <v>76</v>
      </c>
      <c r="F97" t="s">
        <v>77</v>
      </c>
      <c r="G97" t="s">
        <v>21</v>
      </c>
      <c r="H97" t="s">
        <v>22</v>
      </c>
      <c r="I97">
        <v>1981</v>
      </c>
      <c r="J97" t="s">
        <v>78</v>
      </c>
      <c r="K97">
        <v>1</v>
      </c>
      <c r="L97">
        <v>1</v>
      </c>
      <c r="M97">
        <v>348760</v>
      </c>
      <c r="N97" t="s">
        <v>551</v>
      </c>
      <c r="O97" t="b">
        <v>0</v>
      </c>
      <c r="P97">
        <v>0</v>
      </c>
      <c r="Q97" t="s">
        <v>552</v>
      </c>
      <c r="R97" t="s">
        <v>28</v>
      </c>
      <c r="S97" t="s">
        <v>553</v>
      </c>
    </row>
    <row r="98" spans="1:19" x14ac:dyDescent="0.3">
      <c r="A98" t="s">
        <v>554</v>
      </c>
      <c r="B98" t="s">
        <v>555</v>
      </c>
      <c r="C98" t="s">
        <v>21</v>
      </c>
      <c r="D98" t="s">
        <v>22</v>
      </c>
      <c r="E98" t="s">
        <v>556</v>
      </c>
      <c r="F98" t="s">
        <v>557</v>
      </c>
      <c r="G98" t="s">
        <v>21</v>
      </c>
      <c r="H98" t="s">
        <v>22</v>
      </c>
      <c r="I98" s="1">
        <v>41640</v>
      </c>
      <c r="J98" t="s">
        <v>558</v>
      </c>
      <c r="K98">
        <v>2</v>
      </c>
      <c r="L98">
        <v>11</v>
      </c>
      <c r="M98">
        <v>185213</v>
      </c>
      <c r="N98" t="s">
        <v>559</v>
      </c>
      <c r="O98" t="b">
        <v>0</v>
      </c>
      <c r="P98">
        <v>0</v>
      </c>
      <c r="Q98" t="s">
        <v>560</v>
      </c>
      <c r="R98" t="s">
        <v>28</v>
      </c>
      <c r="S98" t="s">
        <v>561</v>
      </c>
    </row>
    <row r="99" spans="1:19" x14ac:dyDescent="0.3">
      <c r="A99" t="s">
        <v>562</v>
      </c>
      <c r="B99" t="s">
        <v>563</v>
      </c>
      <c r="C99" t="s">
        <v>21</v>
      </c>
      <c r="D99" t="s">
        <v>22</v>
      </c>
      <c r="E99" t="s">
        <v>253</v>
      </c>
      <c r="F99" t="s">
        <v>254</v>
      </c>
      <c r="G99" t="s">
        <v>21</v>
      </c>
      <c r="H99" t="s">
        <v>22</v>
      </c>
      <c r="I99" s="1">
        <v>39448</v>
      </c>
      <c r="J99" t="s">
        <v>255</v>
      </c>
      <c r="K99">
        <v>1</v>
      </c>
      <c r="L99">
        <v>8</v>
      </c>
      <c r="M99">
        <v>295280</v>
      </c>
      <c r="N99" t="s">
        <v>564</v>
      </c>
      <c r="O99" t="b">
        <v>0</v>
      </c>
      <c r="P99">
        <v>0</v>
      </c>
      <c r="Q99" t="s">
        <v>565</v>
      </c>
      <c r="R99" t="s">
        <v>28</v>
      </c>
      <c r="S99" t="s">
        <v>566</v>
      </c>
    </row>
    <row r="100" spans="1:19" x14ac:dyDescent="0.3">
      <c r="A100" t="s">
        <v>567</v>
      </c>
      <c r="B100" t="s">
        <v>568</v>
      </c>
      <c r="C100" t="s">
        <v>21</v>
      </c>
      <c r="D100" t="s">
        <v>22</v>
      </c>
      <c r="E100" t="s">
        <v>48</v>
      </c>
      <c r="F100" t="s">
        <v>47</v>
      </c>
      <c r="G100" t="s">
        <v>21</v>
      </c>
      <c r="H100" t="s">
        <v>22</v>
      </c>
      <c r="I100" s="1">
        <v>28044</v>
      </c>
      <c r="J100" t="s">
        <v>49</v>
      </c>
      <c r="K100">
        <v>1</v>
      </c>
      <c r="L100">
        <v>9</v>
      </c>
      <c r="M100">
        <v>175213</v>
      </c>
      <c r="N100" t="s">
        <v>569</v>
      </c>
      <c r="O100" t="b">
        <v>0</v>
      </c>
      <c r="P100">
        <v>0</v>
      </c>
      <c r="Q100" t="s">
        <v>570</v>
      </c>
      <c r="R100" t="s">
        <v>28</v>
      </c>
      <c r="S100" t="s">
        <v>571</v>
      </c>
    </row>
    <row r="101" spans="1:19" x14ac:dyDescent="0.3">
      <c r="A101" t="s">
        <v>572</v>
      </c>
      <c r="B101" t="s">
        <v>573</v>
      </c>
      <c r="C101" t="s">
        <v>21</v>
      </c>
      <c r="D101" t="s">
        <v>22</v>
      </c>
      <c r="E101" t="s">
        <v>60</v>
      </c>
      <c r="F101" t="s">
        <v>61</v>
      </c>
      <c r="G101" t="s">
        <v>21</v>
      </c>
      <c r="H101" t="s">
        <v>22</v>
      </c>
      <c r="I101">
        <v>1975</v>
      </c>
      <c r="J101" t="s">
        <v>62</v>
      </c>
      <c r="K101">
        <v>1</v>
      </c>
      <c r="L101">
        <v>3</v>
      </c>
      <c r="M101">
        <v>186493</v>
      </c>
      <c r="N101" t="s">
        <v>574</v>
      </c>
      <c r="O101" t="b">
        <v>0</v>
      </c>
      <c r="P101">
        <v>0</v>
      </c>
      <c r="Q101" t="s">
        <v>575</v>
      </c>
      <c r="R101" t="s">
        <v>28</v>
      </c>
      <c r="S101" t="s">
        <v>576</v>
      </c>
    </row>
    <row r="102" spans="1:19" x14ac:dyDescent="0.3">
      <c r="A102" t="s">
        <v>577</v>
      </c>
      <c r="B102" t="s">
        <v>578</v>
      </c>
      <c r="C102" t="s">
        <v>21</v>
      </c>
      <c r="D102" t="s">
        <v>22</v>
      </c>
      <c r="E102" t="s">
        <v>156</v>
      </c>
      <c r="F102" t="s">
        <v>157</v>
      </c>
      <c r="G102" t="s">
        <v>21</v>
      </c>
      <c r="H102" t="s">
        <v>22</v>
      </c>
      <c r="I102">
        <v>1981</v>
      </c>
      <c r="J102" t="s">
        <v>158</v>
      </c>
      <c r="K102">
        <v>1</v>
      </c>
      <c r="L102">
        <v>7</v>
      </c>
      <c r="M102">
        <v>217706</v>
      </c>
      <c r="N102" t="s">
        <v>579</v>
      </c>
      <c r="O102" t="b">
        <v>0</v>
      </c>
      <c r="P102">
        <v>0</v>
      </c>
      <c r="Q102" t="s">
        <v>580</v>
      </c>
      <c r="R102" t="s">
        <v>28</v>
      </c>
      <c r="S102" t="s">
        <v>581</v>
      </c>
    </row>
    <row r="103" spans="1:19" x14ac:dyDescent="0.3">
      <c r="A103" t="s">
        <v>582</v>
      </c>
      <c r="B103" t="s">
        <v>583</v>
      </c>
      <c r="C103" t="s">
        <v>21</v>
      </c>
      <c r="D103" t="s">
        <v>22</v>
      </c>
      <c r="E103" t="s">
        <v>76</v>
      </c>
      <c r="F103" t="s">
        <v>77</v>
      </c>
      <c r="G103" t="s">
        <v>21</v>
      </c>
      <c r="H103" t="s">
        <v>22</v>
      </c>
      <c r="I103">
        <v>1981</v>
      </c>
      <c r="J103" t="s">
        <v>78</v>
      </c>
      <c r="K103">
        <v>1</v>
      </c>
      <c r="L103">
        <v>13</v>
      </c>
      <c r="M103">
        <v>231733</v>
      </c>
      <c r="N103" t="s">
        <v>584</v>
      </c>
      <c r="O103" t="b">
        <v>0</v>
      </c>
      <c r="P103">
        <v>0</v>
      </c>
      <c r="Q103" t="s">
        <v>585</v>
      </c>
      <c r="R103" t="s">
        <v>28</v>
      </c>
      <c r="S103" t="s">
        <v>586</v>
      </c>
    </row>
    <row r="104" spans="1:19" x14ac:dyDescent="0.3">
      <c r="A104" t="s">
        <v>587</v>
      </c>
      <c r="B104" t="s">
        <v>33</v>
      </c>
      <c r="C104" t="s">
        <v>21</v>
      </c>
      <c r="D104" t="s">
        <v>22</v>
      </c>
      <c r="E104" t="s">
        <v>253</v>
      </c>
      <c r="F104" t="s">
        <v>254</v>
      </c>
      <c r="G104" t="s">
        <v>21</v>
      </c>
      <c r="H104" t="s">
        <v>22</v>
      </c>
      <c r="I104" s="1">
        <v>39448</v>
      </c>
      <c r="J104" t="s">
        <v>255</v>
      </c>
      <c r="K104">
        <v>1</v>
      </c>
      <c r="L104">
        <v>13</v>
      </c>
      <c r="M104">
        <v>306786</v>
      </c>
      <c r="N104" t="s">
        <v>588</v>
      </c>
      <c r="O104" t="b">
        <v>0</v>
      </c>
      <c r="P104">
        <v>0</v>
      </c>
      <c r="Q104" t="s">
        <v>589</v>
      </c>
      <c r="R104" t="s">
        <v>28</v>
      </c>
      <c r="S104" t="s">
        <v>590</v>
      </c>
    </row>
    <row r="105" spans="1:19" x14ac:dyDescent="0.3">
      <c r="A105" t="s">
        <v>591</v>
      </c>
      <c r="B105" t="s">
        <v>592</v>
      </c>
      <c r="C105" t="s">
        <v>21</v>
      </c>
      <c r="D105" t="s">
        <v>22</v>
      </c>
      <c r="E105" t="s">
        <v>184</v>
      </c>
      <c r="F105" t="s">
        <v>185</v>
      </c>
      <c r="G105" t="s">
        <v>21</v>
      </c>
      <c r="H105" t="s">
        <v>22</v>
      </c>
      <c r="I105">
        <v>1974</v>
      </c>
      <c r="J105" t="s">
        <v>186</v>
      </c>
      <c r="K105">
        <v>1</v>
      </c>
      <c r="L105">
        <v>8</v>
      </c>
      <c r="M105">
        <v>227693</v>
      </c>
      <c r="N105" t="s">
        <v>593</v>
      </c>
      <c r="O105" t="b">
        <v>0</v>
      </c>
      <c r="P105">
        <v>0</v>
      </c>
      <c r="Q105" t="s">
        <v>594</v>
      </c>
      <c r="R105" t="s">
        <v>28</v>
      </c>
      <c r="S105" t="s">
        <v>595</v>
      </c>
    </row>
    <row r="106" spans="1:19" x14ac:dyDescent="0.3">
      <c r="A106" t="s">
        <v>596</v>
      </c>
      <c r="B106" t="s">
        <v>185</v>
      </c>
      <c r="C106" t="s">
        <v>21</v>
      </c>
      <c r="D106" t="s">
        <v>22</v>
      </c>
      <c r="E106" t="s">
        <v>138</v>
      </c>
      <c r="F106" t="s">
        <v>139</v>
      </c>
      <c r="G106" t="s">
        <v>21</v>
      </c>
      <c r="H106" t="s">
        <v>22</v>
      </c>
      <c r="I106" s="1">
        <v>41640</v>
      </c>
      <c r="J106" t="s">
        <v>140</v>
      </c>
      <c r="K106">
        <v>1</v>
      </c>
      <c r="L106">
        <v>19</v>
      </c>
      <c r="M106">
        <v>165800</v>
      </c>
      <c r="N106" t="s">
        <v>597</v>
      </c>
      <c r="O106" t="b">
        <v>0</v>
      </c>
      <c r="P106">
        <v>40</v>
      </c>
      <c r="Q106" t="s">
        <v>598</v>
      </c>
      <c r="R106" t="s">
        <v>28</v>
      </c>
      <c r="S106" t="s">
        <v>599</v>
      </c>
    </row>
    <row r="107" spans="1:19" x14ac:dyDescent="0.3">
      <c r="A107" t="s">
        <v>600</v>
      </c>
      <c r="B107" t="s">
        <v>601</v>
      </c>
      <c r="C107" t="s">
        <v>21</v>
      </c>
      <c r="D107" t="s">
        <v>22</v>
      </c>
      <c r="E107" t="s">
        <v>184</v>
      </c>
      <c r="F107" t="s">
        <v>185</v>
      </c>
      <c r="G107" t="s">
        <v>21</v>
      </c>
      <c r="H107" t="s">
        <v>22</v>
      </c>
      <c r="I107">
        <v>1974</v>
      </c>
      <c r="J107" t="s">
        <v>186</v>
      </c>
      <c r="K107">
        <v>1</v>
      </c>
      <c r="L107">
        <v>9</v>
      </c>
      <c r="M107">
        <v>176440</v>
      </c>
      <c r="N107" t="s">
        <v>602</v>
      </c>
      <c r="O107" t="b">
        <v>0</v>
      </c>
      <c r="P107">
        <v>0</v>
      </c>
      <c r="Q107" t="s">
        <v>603</v>
      </c>
      <c r="R107" t="s">
        <v>28</v>
      </c>
      <c r="S107" t="s">
        <v>604</v>
      </c>
    </row>
    <row r="108" spans="1:19" x14ac:dyDescent="0.3">
      <c r="A108" t="s">
        <v>605</v>
      </c>
      <c r="B108" t="s">
        <v>606</v>
      </c>
      <c r="C108" t="s">
        <v>21</v>
      </c>
      <c r="D108" t="s">
        <v>22</v>
      </c>
      <c r="E108" t="s">
        <v>76</v>
      </c>
      <c r="F108" t="s">
        <v>77</v>
      </c>
      <c r="G108" t="s">
        <v>21</v>
      </c>
      <c r="H108" t="s">
        <v>22</v>
      </c>
      <c r="I108">
        <v>1981</v>
      </c>
      <c r="J108" t="s">
        <v>78</v>
      </c>
      <c r="K108">
        <v>1</v>
      </c>
      <c r="L108">
        <v>3</v>
      </c>
      <c r="M108">
        <v>198066</v>
      </c>
      <c r="N108" t="s">
        <v>607</v>
      </c>
      <c r="O108" t="b">
        <v>0</v>
      </c>
      <c r="P108">
        <v>0</v>
      </c>
      <c r="Q108" t="s">
        <v>608</v>
      </c>
      <c r="R108" t="s">
        <v>28</v>
      </c>
      <c r="S108" t="s">
        <v>609</v>
      </c>
    </row>
    <row r="109" spans="1:19" x14ac:dyDescent="0.3">
      <c r="A109" t="s">
        <v>610</v>
      </c>
      <c r="B109" t="s">
        <v>611</v>
      </c>
      <c r="C109" t="s">
        <v>21</v>
      </c>
      <c r="D109" t="s">
        <v>22</v>
      </c>
      <c r="E109" t="s">
        <v>48</v>
      </c>
      <c r="F109" t="s">
        <v>47</v>
      </c>
      <c r="G109" t="s">
        <v>21</v>
      </c>
      <c r="H109" t="s">
        <v>22</v>
      </c>
      <c r="I109" s="1">
        <v>28044</v>
      </c>
      <c r="J109" t="s">
        <v>49</v>
      </c>
      <c r="K109">
        <v>1</v>
      </c>
      <c r="L109">
        <v>1</v>
      </c>
      <c r="M109">
        <v>181133</v>
      </c>
      <c r="N109" t="s">
        <v>612</v>
      </c>
      <c r="O109" t="b">
        <v>0</v>
      </c>
      <c r="P109">
        <v>0</v>
      </c>
      <c r="Q109" t="s">
        <v>613</v>
      </c>
      <c r="R109" t="s">
        <v>28</v>
      </c>
      <c r="S109" t="s">
        <v>614</v>
      </c>
    </row>
    <row r="110" spans="1:19" x14ac:dyDescent="0.3">
      <c r="A110" t="s">
        <v>615</v>
      </c>
      <c r="B110" t="s">
        <v>616</v>
      </c>
      <c r="C110" t="s">
        <v>21</v>
      </c>
      <c r="D110" t="s">
        <v>22</v>
      </c>
      <c r="E110" t="s">
        <v>68</v>
      </c>
      <c r="F110" t="s">
        <v>69</v>
      </c>
      <c r="G110" t="s">
        <v>21</v>
      </c>
      <c r="H110" t="s">
        <v>22</v>
      </c>
      <c r="I110" s="1">
        <v>44505</v>
      </c>
      <c r="J110" t="s">
        <v>70</v>
      </c>
      <c r="K110">
        <v>1</v>
      </c>
      <c r="L110">
        <v>2</v>
      </c>
      <c r="M110">
        <v>170333</v>
      </c>
      <c r="N110" t="s">
        <v>617</v>
      </c>
      <c r="O110" t="b">
        <v>0</v>
      </c>
      <c r="P110">
        <v>47</v>
      </c>
      <c r="Q110" t="s">
        <v>618</v>
      </c>
      <c r="R110" t="s">
        <v>28</v>
      </c>
      <c r="S110" t="s">
        <v>619</v>
      </c>
    </row>
    <row r="111" spans="1:19" x14ac:dyDescent="0.3">
      <c r="A111" t="s">
        <v>620</v>
      </c>
      <c r="B111" t="s">
        <v>621</v>
      </c>
      <c r="C111" t="s">
        <v>21</v>
      </c>
      <c r="D111" t="s">
        <v>22</v>
      </c>
      <c r="E111" t="s">
        <v>48</v>
      </c>
      <c r="F111" t="s">
        <v>47</v>
      </c>
      <c r="G111" t="s">
        <v>21</v>
      </c>
      <c r="H111" t="s">
        <v>22</v>
      </c>
      <c r="I111" s="1">
        <v>28044</v>
      </c>
      <c r="J111" t="s">
        <v>49</v>
      </c>
      <c r="K111">
        <v>1</v>
      </c>
      <c r="L111">
        <v>8</v>
      </c>
      <c r="M111">
        <v>200746</v>
      </c>
      <c r="N111" t="s">
        <v>622</v>
      </c>
      <c r="O111" t="b">
        <v>0</v>
      </c>
      <c r="P111">
        <v>0</v>
      </c>
      <c r="Q111" t="s">
        <v>623</v>
      </c>
      <c r="R111" t="s">
        <v>28</v>
      </c>
      <c r="S111" t="s">
        <v>624</v>
      </c>
    </row>
    <row r="112" spans="1:19" x14ac:dyDescent="0.3">
      <c r="A112" t="s">
        <v>625</v>
      </c>
      <c r="B112" t="s">
        <v>626</v>
      </c>
      <c r="C112" t="s">
        <v>21</v>
      </c>
      <c r="D112" t="s">
        <v>22</v>
      </c>
      <c r="E112" t="s">
        <v>627</v>
      </c>
      <c r="F112" t="s">
        <v>157</v>
      </c>
      <c r="G112" t="s">
        <v>21</v>
      </c>
      <c r="H112" t="s">
        <v>22</v>
      </c>
      <c r="I112">
        <v>1981</v>
      </c>
      <c r="J112" t="s">
        <v>628</v>
      </c>
      <c r="K112">
        <v>1</v>
      </c>
      <c r="L112">
        <v>12</v>
      </c>
      <c r="M112">
        <v>210413</v>
      </c>
      <c r="N112" t="s">
        <v>629</v>
      </c>
      <c r="O112" t="b">
        <v>0</v>
      </c>
      <c r="P112">
        <v>28</v>
      </c>
      <c r="Q112" t="s">
        <v>630</v>
      </c>
      <c r="R112" t="s">
        <v>28</v>
      </c>
      <c r="S112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9006-F118-4698-B30B-6D980C134D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F219-834D-42A6-ADC0-EB140599341E}">
  <dimension ref="A1:Y112"/>
  <sheetViews>
    <sheetView topLeftCell="B88" zoomScale="85" zoomScaleNormal="85" workbookViewId="0">
      <selection activeCell="W3" sqref="W3"/>
    </sheetView>
  </sheetViews>
  <sheetFormatPr defaultRowHeight="14.4" x14ac:dyDescent="0.3"/>
  <cols>
    <col min="2" max="2" width="33.21875" customWidth="1"/>
  </cols>
  <sheetData>
    <row r="1" spans="1:25" x14ac:dyDescent="0.3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1062</v>
      </c>
      <c r="Y1" t="s">
        <v>1064</v>
      </c>
    </row>
    <row r="2" spans="1:25" x14ac:dyDescent="0.3">
      <c r="A2" t="s">
        <v>754</v>
      </c>
      <c r="B2" t="s">
        <v>555</v>
      </c>
      <c r="C2" t="s">
        <v>557</v>
      </c>
      <c r="D2" t="s">
        <v>22</v>
      </c>
      <c r="E2" s="1">
        <v>41640</v>
      </c>
      <c r="F2">
        <v>185213</v>
      </c>
      <c r="G2">
        <v>0</v>
      </c>
      <c r="H2" t="s">
        <v>656</v>
      </c>
      <c r="I2" t="s">
        <v>561</v>
      </c>
      <c r="K2" t="s">
        <v>657</v>
      </c>
      <c r="L2">
        <v>0.14199999999999999</v>
      </c>
      <c r="M2">
        <v>0.22500000000000001</v>
      </c>
      <c r="N2">
        <v>2</v>
      </c>
      <c r="O2">
        <v>-14.375</v>
      </c>
      <c r="P2">
        <v>1</v>
      </c>
      <c r="Q2">
        <v>3.8300000000000001E-2</v>
      </c>
      <c r="R2">
        <v>0.59099999999999997</v>
      </c>
      <c r="S2">
        <v>0</v>
      </c>
      <c r="T2">
        <v>0.28699999999999998</v>
      </c>
      <c r="U2">
        <v>0.25600000000000001</v>
      </c>
      <c r="V2">
        <v>176.614</v>
      </c>
      <c r="W2">
        <v>1</v>
      </c>
      <c r="X2" t="str">
        <f>IF(OR(U2&lt;0.301, AND(U2&lt;0.4, P2=0)), "SAD", "HAPPY")</f>
        <v>SAD</v>
      </c>
      <c r="Y2" t="str">
        <f>IF(OR(AND(L2&lt;0.6,M2&lt;0.6),AND(L2&lt;0.6,V2&lt;100),AND(M2&lt;0.6,V2&lt;100)),"SLOW","FAST")</f>
        <v>SLOW</v>
      </c>
    </row>
    <row r="3" spans="1:25" x14ac:dyDescent="0.3">
      <c r="A3" t="s">
        <v>660</v>
      </c>
      <c r="B3" t="s">
        <v>47</v>
      </c>
      <c r="C3" t="s">
        <v>47</v>
      </c>
      <c r="D3" t="s">
        <v>22</v>
      </c>
      <c r="E3" s="1">
        <v>28044</v>
      </c>
      <c r="F3">
        <v>180426</v>
      </c>
      <c r="G3">
        <v>0</v>
      </c>
      <c r="H3" t="s">
        <v>656</v>
      </c>
      <c r="I3" t="s">
        <v>52</v>
      </c>
      <c r="K3" t="s">
        <v>657</v>
      </c>
      <c r="L3">
        <v>0.23200000000000001</v>
      </c>
      <c r="M3">
        <v>0.49099999999999999</v>
      </c>
      <c r="N3">
        <v>1</v>
      </c>
      <c r="O3">
        <v>-7.3280000000000003</v>
      </c>
      <c r="P3">
        <v>1</v>
      </c>
      <c r="Q3">
        <v>3.2899999999999999E-2</v>
      </c>
      <c r="R3">
        <v>0.68899999999999995</v>
      </c>
      <c r="S3">
        <v>0.93799999999999994</v>
      </c>
      <c r="T3">
        <v>6.6199999999999995E-2</v>
      </c>
      <c r="U3">
        <v>0.153</v>
      </c>
      <c r="V3">
        <v>69.611999999999995</v>
      </c>
      <c r="W3">
        <v>3</v>
      </c>
      <c r="X3" t="str">
        <f>IF(OR(U3&lt;0.301, AND(U3&lt;0.4, P3=0)), "SAD", "HAPPY")</f>
        <v>SAD</v>
      </c>
      <c r="Y3" t="str">
        <f>IF(OR(AND(L3&lt;0.6,M3&lt;0.6),AND(L3&lt;0.6,V3&lt;100),AND(M3&lt;0.6,V3&lt;100)),"SLOW","FAST")</f>
        <v>SLOW</v>
      </c>
    </row>
    <row r="4" spans="1:25" x14ac:dyDescent="0.3">
      <c r="A4" t="s">
        <v>689</v>
      </c>
      <c r="B4" t="s">
        <v>222</v>
      </c>
      <c r="C4" t="s">
        <v>211</v>
      </c>
      <c r="D4" t="s">
        <v>22</v>
      </c>
      <c r="E4">
        <v>1977</v>
      </c>
      <c r="F4">
        <v>243720</v>
      </c>
      <c r="G4">
        <v>0</v>
      </c>
      <c r="H4" t="s">
        <v>656</v>
      </c>
      <c r="I4" t="s">
        <v>225</v>
      </c>
      <c r="K4" t="s">
        <v>657</v>
      </c>
      <c r="L4">
        <v>0.46700000000000003</v>
      </c>
      <c r="M4">
        <v>0.67800000000000005</v>
      </c>
      <c r="N4">
        <v>4</v>
      </c>
      <c r="O4">
        <v>-6.7290000000000001</v>
      </c>
      <c r="P4">
        <v>0</v>
      </c>
      <c r="Q4">
        <v>3.9699999999999999E-2</v>
      </c>
      <c r="R4">
        <v>0.32500000000000001</v>
      </c>
      <c r="S4">
        <v>2.3099999999999999E-5</v>
      </c>
      <c r="T4">
        <v>0.10100000000000001</v>
      </c>
      <c r="U4">
        <v>0.156</v>
      </c>
      <c r="V4">
        <v>149.22</v>
      </c>
      <c r="W4">
        <v>3</v>
      </c>
      <c r="X4" t="str">
        <f>IF(OR(U4&lt;0.301, AND(U4&lt;0.4, P4=0)), "SAD", "HAPPY")</f>
        <v>SAD</v>
      </c>
      <c r="Y4" t="str">
        <f>IF(OR(AND(L4&lt;0.6,M4&lt;0.6),AND(L4&lt;0.6,V4&lt;100),AND(M4&lt;0.6,V4&lt;100)),"SLOW","FAST")</f>
        <v>FAST</v>
      </c>
    </row>
    <row r="5" spans="1:25" x14ac:dyDescent="0.3">
      <c r="A5" t="s">
        <v>696</v>
      </c>
      <c r="B5" t="s">
        <v>260</v>
      </c>
      <c r="C5" t="s">
        <v>77</v>
      </c>
      <c r="D5" t="s">
        <v>22</v>
      </c>
      <c r="E5">
        <v>1981</v>
      </c>
      <c r="F5">
        <v>322533</v>
      </c>
      <c r="G5">
        <v>0</v>
      </c>
      <c r="H5" t="s">
        <v>656</v>
      </c>
      <c r="I5" t="s">
        <v>263</v>
      </c>
      <c r="K5" t="s">
        <v>657</v>
      </c>
      <c r="L5">
        <v>0.41199999999999998</v>
      </c>
      <c r="M5">
        <v>0.27300000000000002</v>
      </c>
      <c r="N5">
        <v>0</v>
      </c>
      <c r="O5">
        <v>-9.5609999999999999</v>
      </c>
      <c r="P5">
        <v>0</v>
      </c>
      <c r="Q5">
        <v>3.1800000000000002E-2</v>
      </c>
      <c r="R5">
        <v>0.81</v>
      </c>
      <c r="S5">
        <v>9.8600000000000005E-6</v>
      </c>
      <c r="T5">
        <v>6.9699999999999998E-2</v>
      </c>
      <c r="U5">
        <v>0.17899999999999999</v>
      </c>
      <c r="V5">
        <v>129.85499999999999</v>
      </c>
      <c r="W5">
        <v>3</v>
      </c>
      <c r="X5" t="str">
        <f>IF(OR(U5&lt;0.301, AND(U5&lt;0.4, P5=0)), "SAD", "HAPPY")</f>
        <v>SAD</v>
      </c>
      <c r="Y5" t="str">
        <f>IF(OR(AND(L5&lt;0.6,M5&lt;0.6),AND(L5&lt;0.6,V5&lt;100),AND(M5&lt;0.6,V5&lt;100)),"SLOW","FAST")</f>
        <v>SLOW</v>
      </c>
    </row>
    <row r="6" spans="1:25" x14ac:dyDescent="0.3">
      <c r="A6" t="s">
        <v>663</v>
      </c>
      <c r="B6" t="s">
        <v>67</v>
      </c>
      <c r="C6" t="s">
        <v>69</v>
      </c>
      <c r="D6" t="s">
        <v>22</v>
      </c>
      <c r="E6" s="1">
        <v>44505</v>
      </c>
      <c r="F6">
        <v>237466</v>
      </c>
      <c r="G6">
        <v>42</v>
      </c>
      <c r="H6" t="s">
        <v>656</v>
      </c>
      <c r="I6" t="s">
        <v>73</v>
      </c>
      <c r="K6" t="s">
        <v>664</v>
      </c>
      <c r="L6">
        <v>0.45500000000000002</v>
      </c>
      <c r="M6">
        <v>0.27100000000000002</v>
      </c>
      <c r="N6">
        <v>10</v>
      </c>
      <c r="O6">
        <v>-11.129</v>
      </c>
      <c r="P6">
        <v>1</v>
      </c>
      <c r="Q6">
        <v>2.9499999999999998E-2</v>
      </c>
      <c r="R6">
        <v>0.72199999999999998</v>
      </c>
      <c r="S6">
        <v>1.3799999999999999E-4</v>
      </c>
      <c r="T6">
        <v>0.31</v>
      </c>
      <c r="U6">
        <v>0.22700000000000001</v>
      </c>
      <c r="V6">
        <v>135.01599999999999</v>
      </c>
      <c r="W6">
        <v>3</v>
      </c>
      <c r="X6" t="str">
        <f>IF(OR(U6&lt;0.301, AND(U6&lt;0.4, P6=0)), "SAD", "HAPPY")</f>
        <v>SAD</v>
      </c>
      <c r="Y6" t="str">
        <f>IF(OR(AND(L6&lt;0.6,M6&lt;0.6),AND(L6&lt;0.6,V6&lt;100),AND(M6&lt;0.6,V6&lt;100)),"SLOW","FAST")</f>
        <v>SLOW</v>
      </c>
    </row>
    <row r="7" spans="1:25" x14ac:dyDescent="0.3">
      <c r="A7" t="s">
        <v>698</v>
      </c>
      <c r="B7" t="s">
        <v>273</v>
      </c>
      <c r="C7" t="s">
        <v>118</v>
      </c>
      <c r="D7" t="s">
        <v>22</v>
      </c>
      <c r="E7" s="1">
        <v>44441</v>
      </c>
      <c r="F7">
        <v>310720</v>
      </c>
      <c r="G7">
        <v>53</v>
      </c>
      <c r="H7" t="s">
        <v>656</v>
      </c>
      <c r="I7" t="s">
        <v>276</v>
      </c>
      <c r="K7" t="s">
        <v>664</v>
      </c>
      <c r="L7">
        <v>0.20699999999999999</v>
      </c>
      <c r="M7">
        <v>0.36299999999999999</v>
      </c>
      <c r="N7">
        <v>5</v>
      </c>
      <c r="O7">
        <v>-7.2960000000000003</v>
      </c>
      <c r="P7">
        <v>1</v>
      </c>
      <c r="Q7">
        <v>3.0599999999999999E-2</v>
      </c>
      <c r="R7">
        <v>0.41799999999999998</v>
      </c>
      <c r="S7">
        <v>5.2399999999999998E-6</v>
      </c>
      <c r="T7">
        <v>0.128</v>
      </c>
      <c r="U7">
        <v>0.35799999999999998</v>
      </c>
      <c r="V7">
        <v>74.278000000000006</v>
      </c>
      <c r="W7">
        <v>3</v>
      </c>
      <c r="X7" t="str">
        <f>IF(OR(U7&lt;0.301, AND(U7&lt;0.4, P7=0)), "SAD", "HAPPY")</f>
        <v>HAPPY</v>
      </c>
      <c r="Y7" t="str">
        <f>IF(OR(AND(L7&lt;0.6,M7&lt;0.6),AND(L7&lt;0.6,V7&lt;100),AND(M7&lt;0.6,V7&lt;100)),"SLOW","FAST")</f>
        <v>SLOW</v>
      </c>
    </row>
    <row r="8" spans="1:25" x14ac:dyDescent="0.3">
      <c r="A8" t="s">
        <v>655</v>
      </c>
      <c r="B8" t="s">
        <v>20</v>
      </c>
      <c r="C8" t="s">
        <v>24</v>
      </c>
      <c r="D8" t="s">
        <v>22</v>
      </c>
      <c r="E8">
        <v>1980</v>
      </c>
      <c r="F8">
        <v>278880</v>
      </c>
      <c r="G8">
        <v>0</v>
      </c>
      <c r="H8" t="s">
        <v>656</v>
      </c>
      <c r="I8" t="s">
        <v>29</v>
      </c>
      <c r="K8" t="s">
        <v>657</v>
      </c>
      <c r="L8">
        <v>0.52</v>
      </c>
      <c r="M8">
        <v>0.36099999999999999</v>
      </c>
      <c r="N8">
        <v>10</v>
      </c>
      <c r="O8">
        <v>-10.721</v>
      </c>
      <c r="P8">
        <v>1</v>
      </c>
      <c r="Q8">
        <v>2.3599999999999999E-2</v>
      </c>
      <c r="R8">
        <v>0.67</v>
      </c>
      <c r="S8">
        <v>3.8999999999999999E-4</v>
      </c>
      <c r="T8">
        <v>6.83E-2</v>
      </c>
      <c r="U8">
        <v>0.39700000000000002</v>
      </c>
      <c r="V8">
        <v>101.345</v>
      </c>
      <c r="W8">
        <v>3</v>
      </c>
      <c r="X8" t="str">
        <f>IF(OR(U8&lt;0.301, AND(U8&lt;0.4, P8=0)), "SAD", "HAPPY")</f>
        <v>HAPPY</v>
      </c>
      <c r="Y8" t="str">
        <f>IF(OR(AND(L8&lt;0.6,M8&lt;0.6),AND(L8&lt;0.6,V8&lt;100),AND(M8&lt;0.6,V8&lt;100)),"SLOW","FAST")</f>
        <v>SLOW</v>
      </c>
    </row>
    <row r="9" spans="1:25" x14ac:dyDescent="0.3">
      <c r="A9" t="s">
        <v>665</v>
      </c>
      <c r="B9" t="s">
        <v>75</v>
      </c>
      <c r="C9" t="s">
        <v>77</v>
      </c>
      <c r="D9" t="s">
        <v>22</v>
      </c>
      <c r="E9">
        <v>1981</v>
      </c>
      <c r="F9">
        <v>296704</v>
      </c>
      <c r="G9">
        <v>0</v>
      </c>
      <c r="H9" t="s">
        <v>656</v>
      </c>
      <c r="I9" t="s">
        <v>81</v>
      </c>
      <c r="K9" t="s">
        <v>657</v>
      </c>
      <c r="L9">
        <v>0.41399999999999998</v>
      </c>
      <c r="M9">
        <v>0.49</v>
      </c>
      <c r="N9">
        <v>0</v>
      </c>
      <c r="O9">
        <v>-7.6790000000000003</v>
      </c>
      <c r="P9">
        <v>1</v>
      </c>
      <c r="Q9">
        <v>3.6499999999999998E-2</v>
      </c>
      <c r="R9">
        <v>0.73699999999999999</v>
      </c>
      <c r="S9">
        <v>0</v>
      </c>
      <c r="T9">
        <v>5.7700000000000001E-2</v>
      </c>
      <c r="U9">
        <v>0.42299999999999999</v>
      </c>
      <c r="V9">
        <v>159.72200000000001</v>
      </c>
      <c r="W9">
        <v>3</v>
      </c>
      <c r="X9" t="str">
        <f>IF(OR(U9&lt;0.301, AND(U9&lt;0.4, P9=0)), "SAD", "HAPPY")</f>
        <v>HAPPY</v>
      </c>
      <c r="Y9" t="str">
        <f>IF(OR(AND(L9&lt;0.6,M9&lt;0.6),AND(L9&lt;0.6,V9&lt;100),AND(M9&lt;0.6,V9&lt;100)),"SLOW","FAST")</f>
        <v>SLOW</v>
      </c>
    </row>
    <row r="10" spans="1:25" x14ac:dyDescent="0.3">
      <c r="A10" t="s">
        <v>731</v>
      </c>
      <c r="B10" t="s">
        <v>444</v>
      </c>
      <c r="C10" t="s">
        <v>24</v>
      </c>
      <c r="D10" t="s">
        <v>22</v>
      </c>
      <c r="E10">
        <v>1980</v>
      </c>
      <c r="F10">
        <v>272493</v>
      </c>
      <c r="G10">
        <v>0</v>
      </c>
      <c r="H10" t="s">
        <v>656</v>
      </c>
      <c r="I10" t="s">
        <v>447</v>
      </c>
      <c r="K10" t="s">
        <v>657</v>
      </c>
      <c r="L10">
        <v>0.46500000000000002</v>
      </c>
      <c r="M10">
        <v>0.61699999999999999</v>
      </c>
      <c r="N10">
        <v>0</v>
      </c>
      <c r="O10">
        <v>-7.742</v>
      </c>
      <c r="P10">
        <v>1</v>
      </c>
      <c r="Q10">
        <v>2.8199999999999999E-2</v>
      </c>
      <c r="R10">
        <v>0.6</v>
      </c>
      <c r="S10">
        <v>3.8400000000000001E-4</v>
      </c>
      <c r="T10">
        <v>0.311</v>
      </c>
      <c r="U10">
        <v>0.60699999999999998</v>
      </c>
      <c r="V10">
        <v>81.977000000000004</v>
      </c>
      <c r="W10">
        <v>3</v>
      </c>
      <c r="X10" t="str">
        <f>IF(OR(U10&lt;0.301, AND(U10&lt;0.4, P10=0)), "SAD", "HAPPY")</f>
        <v>HAPPY</v>
      </c>
      <c r="Y10" t="str">
        <f>IF(OR(AND(L10&lt;0.6,M10&lt;0.6),AND(L10&lt;0.6,V10&lt;100),AND(M10&lt;0.6,V10&lt;100)),"SLOW","FAST")</f>
        <v>SLOW</v>
      </c>
    </row>
    <row r="11" spans="1:25" x14ac:dyDescent="0.3">
      <c r="A11" t="s">
        <v>720</v>
      </c>
      <c r="B11" t="s">
        <v>389</v>
      </c>
      <c r="C11" t="s">
        <v>211</v>
      </c>
      <c r="D11" t="s">
        <v>22</v>
      </c>
      <c r="E11">
        <v>1977</v>
      </c>
      <c r="F11">
        <v>283053</v>
      </c>
      <c r="G11">
        <v>0</v>
      </c>
      <c r="H11" t="s">
        <v>656</v>
      </c>
      <c r="I11" t="s">
        <v>392</v>
      </c>
      <c r="K11" t="s">
        <v>657</v>
      </c>
      <c r="L11">
        <v>0.56999999999999995</v>
      </c>
      <c r="M11">
        <v>0.56100000000000005</v>
      </c>
      <c r="N11">
        <v>10</v>
      </c>
      <c r="O11">
        <v>-8.8010000000000002</v>
      </c>
      <c r="P11">
        <v>1</v>
      </c>
      <c r="Q11">
        <v>2.5399999999999999E-2</v>
      </c>
      <c r="R11">
        <v>0.34599999999999997</v>
      </c>
      <c r="S11">
        <v>3.2899999999999998E-6</v>
      </c>
      <c r="T11">
        <v>0.77700000000000002</v>
      </c>
      <c r="U11">
        <v>0.77400000000000002</v>
      </c>
      <c r="V11">
        <v>97.352999999999994</v>
      </c>
      <c r="W11">
        <v>3</v>
      </c>
      <c r="X11" t="str">
        <f>IF(OR(U11&lt;0.301, AND(U11&lt;0.4, P11=0)), "SAD", "HAPPY")</f>
        <v>HAPPY</v>
      </c>
      <c r="Y11" t="str">
        <f>IF(OR(AND(L11&lt;0.6,M11&lt;0.6),AND(L11&lt;0.6,V11&lt;100),AND(M11&lt;0.6,V11&lt;100)),"SLOW","FAST")</f>
        <v>SLOW</v>
      </c>
    </row>
    <row r="12" spans="1:25" x14ac:dyDescent="0.3">
      <c r="A12" t="s">
        <v>742</v>
      </c>
      <c r="B12" t="s">
        <v>498</v>
      </c>
      <c r="C12" t="s">
        <v>77</v>
      </c>
      <c r="D12" t="s">
        <v>22</v>
      </c>
      <c r="E12">
        <v>1981</v>
      </c>
      <c r="F12">
        <v>280533</v>
      </c>
      <c r="G12">
        <v>0</v>
      </c>
      <c r="H12" t="s">
        <v>656</v>
      </c>
      <c r="I12" t="s">
        <v>501</v>
      </c>
      <c r="K12" t="s">
        <v>657</v>
      </c>
      <c r="L12">
        <v>0.55100000000000005</v>
      </c>
      <c r="M12">
        <v>0.63600000000000001</v>
      </c>
      <c r="N12">
        <v>9</v>
      </c>
      <c r="O12">
        <v>-7.8460000000000001</v>
      </c>
      <c r="P12">
        <v>1</v>
      </c>
      <c r="Q12">
        <v>2.64E-2</v>
      </c>
      <c r="R12">
        <v>0.186</v>
      </c>
      <c r="S12">
        <v>7.5799999999999999E-5</v>
      </c>
      <c r="T12">
        <v>5.5199999999999999E-2</v>
      </c>
      <c r="U12">
        <v>0.88700000000000001</v>
      </c>
      <c r="V12">
        <v>89.155000000000001</v>
      </c>
      <c r="W12">
        <v>3</v>
      </c>
      <c r="X12" t="str">
        <f>IF(OR(U12&lt;0.301, AND(U12&lt;0.4, P12=0)), "SAD", "HAPPY")</f>
        <v>HAPPY</v>
      </c>
      <c r="Y12" t="str">
        <f>IF(OR(AND(L12&lt;0.6,M12&lt;0.6),AND(L12&lt;0.6,V12&lt;100),AND(M12&lt;0.6,V12&lt;100)),"SLOW","FAST")</f>
        <v>SLOW</v>
      </c>
    </row>
    <row r="13" spans="1:25" x14ac:dyDescent="0.3">
      <c r="A13" t="s">
        <v>678</v>
      </c>
      <c r="B13" t="s">
        <v>155</v>
      </c>
      <c r="C13" t="s">
        <v>157</v>
      </c>
      <c r="D13" t="s">
        <v>22</v>
      </c>
      <c r="E13">
        <v>1981</v>
      </c>
      <c r="F13">
        <v>547880</v>
      </c>
      <c r="G13">
        <v>0</v>
      </c>
      <c r="H13" t="s">
        <v>656</v>
      </c>
      <c r="I13" t="s">
        <v>161</v>
      </c>
      <c r="K13" t="s">
        <v>657</v>
      </c>
      <c r="L13">
        <v>0.4</v>
      </c>
      <c r="M13">
        <v>0.17799999999999999</v>
      </c>
      <c r="N13">
        <v>7</v>
      </c>
      <c r="O13">
        <v>-16.762</v>
      </c>
      <c r="P13">
        <v>1</v>
      </c>
      <c r="Q13">
        <v>3.5099999999999999E-2</v>
      </c>
      <c r="R13">
        <v>0.72</v>
      </c>
      <c r="S13">
        <v>7.9400000000000002E-6</v>
      </c>
      <c r="T13">
        <v>0.3</v>
      </c>
      <c r="U13">
        <v>0.20799999999999999</v>
      </c>
      <c r="V13">
        <v>120.098</v>
      </c>
      <c r="W13">
        <v>4</v>
      </c>
      <c r="X13" t="str">
        <f>IF(OR(U13&lt;0.301, AND(U13&lt;0.4, P13=0)), "SAD", "HAPPY")</f>
        <v>SAD</v>
      </c>
      <c r="Y13" t="str">
        <f>IF(OR(AND(L13&lt;0.6,M13&lt;0.6),AND(L13&lt;0.6,V13&lt;100),AND(M13&lt;0.6,V13&lt;100)),"SLOW","FAST")</f>
        <v>SLOW</v>
      </c>
    </row>
    <row r="14" spans="1:25" x14ac:dyDescent="0.3">
      <c r="A14" t="s">
        <v>725</v>
      </c>
      <c r="B14" t="s">
        <v>414</v>
      </c>
      <c r="C14" t="s">
        <v>69</v>
      </c>
      <c r="D14" t="s">
        <v>22</v>
      </c>
      <c r="E14" s="1">
        <v>44505</v>
      </c>
      <c r="F14">
        <v>212160</v>
      </c>
      <c r="G14">
        <v>40</v>
      </c>
      <c r="H14" t="s">
        <v>656</v>
      </c>
      <c r="I14" t="s">
        <v>417</v>
      </c>
      <c r="K14" t="s">
        <v>664</v>
      </c>
      <c r="L14">
        <v>0.35399999999999998</v>
      </c>
      <c r="M14">
        <v>0.245</v>
      </c>
      <c r="N14">
        <v>4</v>
      </c>
      <c r="O14">
        <v>-13.670999999999999</v>
      </c>
      <c r="P14">
        <v>1</v>
      </c>
      <c r="Q14">
        <v>2.8799999999999999E-2</v>
      </c>
      <c r="R14">
        <v>0.879</v>
      </c>
      <c r="S14">
        <v>0.73399999999999999</v>
      </c>
      <c r="T14">
        <v>0.107</v>
      </c>
      <c r="U14">
        <v>0.21299999999999999</v>
      </c>
      <c r="V14">
        <v>75.040999999999997</v>
      </c>
      <c r="W14">
        <v>4</v>
      </c>
      <c r="X14" t="str">
        <f>IF(OR(U14&lt;0.301, AND(U14&lt;0.4, P14=0)), "SAD", "HAPPY")</f>
        <v>SAD</v>
      </c>
      <c r="Y14" t="str">
        <f>IF(OR(AND(L14&lt;0.6,M14&lt;0.6),AND(L14&lt;0.6,V14&lt;100),AND(M14&lt;0.6,V14&lt;100)),"SLOW","FAST")</f>
        <v>SLOW</v>
      </c>
    </row>
    <row r="15" spans="1:25" x14ac:dyDescent="0.3">
      <c r="A15" t="s">
        <v>699</v>
      </c>
      <c r="B15" t="s">
        <v>278</v>
      </c>
      <c r="C15" t="s">
        <v>139</v>
      </c>
      <c r="D15" t="s">
        <v>22</v>
      </c>
      <c r="E15" s="1">
        <v>41640</v>
      </c>
      <c r="F15">
        <v>271160</v>
      </c>
      <c r="G15">
        <v>30</v>
      </c>
      <c r="H15" t="s">
        <v>656</v>
      </c>
      <c r="I15" t="s">
        <v>281</v>
      </c>
      <c r="K15" t="s">
        <v>664</v>
      </c>
      <c r="L15">
        <v>0.38400000000000001</v>
      </c>
      <c r="M15">
        <v>0.29199999999999998</v>
      </c>
      <c r="N15">
        <v>0</v>
      </c>
      <c r="O15">
        <v>-8.4640000000000004</v>
      </c>
      <c r="P15">
        <v>1</v>
      </c>
      <c r="Q15">
        <v>2.7900000000000001E-2</v>
      </c>
      <c r="R15">
        <v>0.16900000000000001</v>
      </c>
      <c r="S15">
        <v>0</v>
      </c>
      <c r="T15">
        <v>0.14099999999999999</v>
      </c>
      <c r="U15">
        <v>0.24199999999999999</v>
      </c>
      <c r="V15">
        <v>134.44200000000001</v>
      </c>
      <c r="W15">
        <v>4</v>
      </c>
      <c r="X15" t="str">
        <f>IF(OR(U15&lt;0.301, AND(U15&lt;0.4, P15=0)), "SAD", "HAPPY")</f>
        <v>SAD</v>
      </c>
      <c r="Y15" t="str">
        <f>IF(OR(AND(L15&lt;0.6,M15&lt;0.6),AND(L15&lt;0.6,V15&lt;100),AND(M15&lt;0.6,V15&lt;100)),"SLOW","FAST")</f>
        <v>SLOW</v>
      </c>
    </row>
    <row r="16" spans="1:25" x14ac:dyDescent="0.3">
      <c r="A16" t="s">
        <v>721</v>
      </c>
      <c r="B16" t="s">
        <v>394</v>
      </c>
      <c r="C16" t="s">
        <v>47</v>
      </c>
      <c r="D16" t="s">
        <v>22</v>
      </c>
      <c r="E16" s="1">
        <v>28044</v>
      </c>
      <c r="F16">
        <v>231280</v>
      </c>
      <c r="G16">
        <v>0</v>
      </c>
      <c r="H16" t="s">
        <v>656</v>
      </c>
      <c r="I16" t="s">
        <v>397</v>
      </c>
      <c r="K16" t="s">
        <v>657</v>
      </c>
      <c r="L16">
        <v>0.20799999999999999</v>
      </c>
      <c r="M16">
        <v>0.42399999999999999</v>
      </c>
      <c r="N16">
        <v>0</v>
      </c>
      <c r="O16">
        <v>-7.532</v>
      </c>
      <c r="P16">
        <v>1</v>
      </c>
      <c r="Q16">
        <v>2.75E-2</v>
      </c>
      <c r="R16">
        <v>0.78100000000000003</v>
      </c>
      <c r="S16">
        <v>7.0099999999999996E-5</v>
      </c>
      <c r="T16">
        <v>0.107</v>
      </c>
      <c r="U16">
        <v>0.247</v>
      </c>
      <c r="V16">
        <v>148.875</v>
      </c>
      <c r="W16">
        <v>4</v>
      </c>
      <c r="X16" t="str">
        <f>IF(OR(U16&lt;0.301, AND(U16&lt;0.4, P16=0)), "SAD", "HAPPY")</f>
        <v>SAD</v>
      </c>
      <c r="Y16" t="str">
        <f>IF(OR(AND(L16&lt;0.6,M16&lt;0.6),AND(L16&lt;0.6,V16&lt;100),AND(M16&lt;0.6,V16&lt;100)),"SLOW","FAST")</f>
        <v>SLOW</v>
      </c>
    </row>
    <row r="17" spans="1:25" x14ac:dyDescent="0.3">
      <c r="A17" t="s">
        <v>708</v>
      </c>
      <c r="B17" t="s">
        <v>325</v>
      </c>
      <c r="C17" t="s">
        <v>77</v>
      </c>
      <c r="D17" t="s">
        <v>22</v>
      </c>
      <c r="E17">
        <v>1981</v>
      </c>
      <c r="F17">
        <v>214746</v>
      </c>
      <c r="G17">
        <v>0</v>
      </c>
      <c r="H17" t="s">
        <v>656</v>
      </c>
      <c r="I17" t="s">
        <v>328</v>
      </c>
      <c r="K17" t="s">
        <v>657</v>
      </c>
      <c r="L17">
        <v>0.54200000000000004</v>
      </c>
      <c r="M17">
        <v>0.13900000000000001</v>
      </c>
      <c r="N17">
        <v>5</v>
      </c>
      <c r="O17">
        <v>-19.018999999999998</v>
      </c>
      <c r="P17">
        <v>1</v>
      </c>
      <c r="Q17">
        <v>3.5900000000000001E-2</v>
      </c>
      <c r="R17">
        <v>0.68799999999999994</v>
      </c>
      <c r="S17">
        <v>2.2200000000000001E-5</v>
      </c>
      <c r="T17">
        <v>0.38</v>
      </c>
      <c r="U17">
        <v>0.26300000000000001</v>
      </c>
      <c r="V17">
        <v>107.15</v>
      </c>
      <c r="W17">
        <v>4</v>
      </c>
      <c r="X17" t="str">
        <f>IF(OR(U17&lt;0.301, AND(U17&lt;0.4, P17=0)), "SAD", "HAPPY")</f>
        <v>SAD</v>
      </c>
      <c r="Y17" t="str">
        <f>IF(OR(AND(L17&lt;0.6,M17&lt;0.6),AND(L17&lt;0.6,V17&lt;100),AND(M17&lt;0.6,V17&lt;100)),"SLOW","FAST")</f>
        <v>SLOW</v>
      </c>
    </row>
    <row r="18" spans="1:25" x14ac:dyDescent="0.3">
      <c r="A18" t="s">
        <v>740</v>
      </c>
      <c r="B18" t="s">
        <v>488</v>
      </c>
      <c r="C18" t="s">
        <v>77</v>
      </c>
      <c r="D18" t="s">
        <v>22</v>
      </c>
      <c r="E18">
        <v>1981</v>
      </c>
      <c r="F18">
        <v>235682</v>
      </c>
      <c r="G18">
        <v>0</v>
      </c>
      <c r="H18" t="s">
        <v>656</v>
      </c>
      <c r="I18" t="s">
        <v>491</v>
      </c>
      <c r="K18" t="s">
        <v>657</v>
      </c>
      <c r="L18">
        <v>0.47299999999999998</v>
      </c>
      <c r="M18">
        <v>0.42399999999999999</v>
      </c>
      <c r="N18">
        <v>5</v>
      </c>
      <c r="O18">
        <v>-9.1430000000000007</v>
      </c>
      <c r="P18">
        <v>1</v>
      </c>
      <c r="Q18">
        <v>0.03</v>
      </c>
      <c r="R18">
        <v>0.76900000000000002</v>
      </c>
      <c r="S18">
        <v>2.9899999999999998E-5</v>
      </c>
      <c r="T18">
        <v>0.23699999999999999</v>
      </c>
      <c r="U18">
        <v>0.27500000000000002</v>
      </c>
      <c r="V18">
        <v>137.03899999999999</v>
      </c>
      <c r="W18">
        <v>4</v>
      </c>
      <c r="X18" t="str">
        <f>IF(OR(U18&lt;0.301, AND(U18&lt;0.4, P18=0)), "SAD", "HAPPY")</f>
        <v>SAD</v>
      </c>
      <c r="Y18" t="str">
        <f>IF(OR(AND(L18&lt;0.6,M18&lt;0.6),AND(L18&lt;0.6,V18&lt;100),AND(M18&lt;0.6,V18&lt;100)),"SLOW","FAST")</f>
        <v>SLOW</v>
      </c>
    </row>
    <row r="19" spans="1:25" x14ac:dyDescent="0.3">
      <c r="A19" t="s">
        <v>682</v>
      </c>
      <c r="B19" t="s">
        <v>178</v>
      </c>
      <c r="C19" t="s">
        <v>24</v>
      </c>
      <c r="D19" t="s">
        <v>22</v>
      </c>
      <c r="E19">
        <v>1980</v>
      </c>
      <c r="F19">
        <v>263800</v>
      </c>
      <c r="G19">
        <v>0</v>
      </c>
      <c r="H19" t="s">
        <v>656</v>
      </c>
      <c r="I19" t="s">
        <v>181</v>
      </c>
      <c r="K19" t="s">
        <v>657</v>
      </c>
      <c r="L19">
        <v>0.50600000000000001</v>
      </c>
      <c r="M19">
        <v>0.378</v>
      </c>
      <c r="N19">
        <v>9</v>
      </c>
      <c r="O19">
        <v>-9.2579999999999991</v>
      </c>
      <c r="P19">
        <v>1</v>
      </c>
      <c r="Q19">
        <v>2.8799999999999999E-2</v>
      </c>
      <c r="R19">
        <v>0.82199999999999995</v>
      </c>
      <c r="S19">
        <v>0</v>
      </c>
      <c r="T19">
        <v>0.18</v>
      </c>
      <c r="U19">
        <v>0.27900000000000003</v>
      </c>
      <c r="V19">
        <v>132.65899999999999</v>
      </c>
      <c r="W19">
        <v>4</v>
      </c>
      <c r="X19" t="str">
        <f>IF(OR(U19&lt;0.301, AND(U19&lt;0.4, P19=0)), "SAD", "HAPPY")</f>
        <v>SAD</v>
      </c>
      <c r="Y19" t="str">
        <f>IF(OR(AND(L19&lt;0.6,M19&lt;0.6),AND(L19&lt;0.6,V19&lt;100),AND(M19&lt;0.6,V19&lt;100)),"SLOW","FAST")</f>
        <v>SLOW</v>
      </c>
    </row>
    <row r="20" spans="1:25" x14ac:dyDescent="0.3">
      <c r="A20" t="s">
        <v>681</v>
      </c>
      <c r="B20" t="s">
        <v>173</v>
      </c>
      <c r="C20" t="s">
        <v>139</v>
      </c>
      <c r="D20" t="s">
        <v>22</v>
      </c>
      <c r="E20" s="1">
        <v>41640</v>
      </c>
      <c r="F20">
        <v>263946</v>
      </c>
      <c r="G20">
        <v>28</v>
      </c>
      <c r="H20" t="s">
        <v>656</v>
      </c>
      <c r="I20" t="s">
        <v>176</v>
      </c>
      <c r="K20" t="s">
        <v>664</v>
      </c>
      <c r="L20">
        <v>0.51300000000000001</v>
      </c>
      <c r="M20">
        <v>0.81100000000000005</v>
      </c>
      <c r="N20">
        <v>0</v>
      </c>
      <c r="O20">
        <v>-5.9980000000000002</v>
      </c>
      <c r="P20">
        <v>1</v>
      </c>
      <c r="Q20">
        <v>3.7999999999999999E-2</v>
      </c>
      <c r="R20">
        <v>0.3</v>
      </c>
      <c r="S20">
        <v>1.7000000000000001E-4</v>
      </c>
      <c r="T20">
        <v>0.38200000000000001</v>
      </c>
      <c r="U20">
        <v>0.33500000000000002</v>
      </c>
      <c r="V20">
        <v>118.134</v>
      </c>
      <c r="W20">
        <v>4</v>
      </c>
      <c r="X20" t="str">
        <f>IF(OR(U20&lt;0.301, AND(U20&lt;0.4, P20=0)), "SAD", "HAPPY")</f>
        <v>HAPPY</v>
      </c>
      <c r="Y20" t="str">
        <f>IF(OR(AND(L20&lt;0.6,M20&lt;0.6),AND(L20&lt;0.6,V20&lt;100),AND(M20&lt;0.6,V20&lt;100)),"SLOW","FAST")</f>
        <v>FAST</v>
      </c>
    </row>
    <row r="21" spans="1:25" x14ac:dyDescent="0.3">
      <c r="A21" t="s">
        <v>666</v>
      </c>
      <c r="B21" t="s">
        <v>83</v>
      </c>
      <c r="C21" t="s">
        <v>33</v>
      </c>
      <c r="D21" t="s">
        <v>22</v>
      </c>
      <c r="E21">
        <v>1979</v>
      </c>
      <c r="F21">
        <v>328000</v>
      </c>
      <c r="G21">
        <v>0</v>
      </c>
      <c r="H21" t="s">
        <v>656</v>
      </c>
      <c r="I21" t="s">
        <v>86</v>
      </c>
      <c r="K21" t="s">
        <v>657</v>
      </c>
      <c r="L21">
        <v>0.51</v>
      </c>
      <c r="M21">
        <v>0.55800000000000005</v>
      </c>
      <c r="N21">
        <v>9</v>
      </c>
      <c r="O21">
        <v>-8.1210000000000004</v>
      </c>
      <c r="P21">
        <v>1</v>
      </c>
      <c r="Q21">
        <v>3.5099999999999999E-2</v>
      </c>
      <c r="R21">
        <v>0.73</v>
      </c>
      <c r="S21">
        <v>3.9299999999999996E-6</v>
      </c>
      <c r="T21">
        <v>0.28999999999999998</v>
      </c>
      <c r="U21">
        <v>0.34200000000000003</v>
      </c>
      <c r="V21">
        <v>84.238</v>
      </c>
      <c r="W21">
        <v>4</v>
      </c>
      <c r="X21" t="str">
        <f>IF(OR(U21&lt;0.301, AND(U21&lt;0.4, P21=0)), "SAD", "HAPPY")</f>
        <v>HAPPY</v>
      </c>
      <c r="Y21" t="str">
        <f>IF(OR(AND(L21&lt;0.6,M21&lt;0.6),AND(L21&lt;0.6,V21&lt;100),AND(M21&lt;0.6,V21&lt;100)),"SLOW","FAST")</f>
        <v>SLOW</v>
      </c>
    </row>
    <row r="22" spans="1:25" x14ac:dyDescent="0.3">
      <c r="A22" t="s">
        <v>693</v>
      </c>
      <c r="B22" t="s">
        <v>242</v>
      </c>
      <c r="C22" t="s">
        <v>69</v>
      </c>
      <c r="D22" t="s">
        <v>22</v>
      </c>
      <c r="E22" s="1">
        <v>44505</v>
      </c>
      <c r="F22">
        <v>241893</v>
      </c>
      <c r="G22">
        <v>42</v>
      </c>
      <c r="H22" t="s">
        <v>656</v>
      </c>
      <c r="I22" t="s">
        <v>245</v>
      </c>
      <c r="K22" t="s">
        <v>664</v>
      </c>
      <c r="L22">
        <v>0.58799999999999997</v>
      </c>
      <c r="M22">
        <v>0.35799999999999998</v>
      </c>
      <c r="N22">
        <v>10</v>
      </c>
      <c r="O22">
        <v>-11.302</v>
      </c>
      <c r="P22">
        <v>1</v>
      </c>
      <c r="Q22">
        <v>3.3700000000000001E-2</v>
      </c>
      <c r="R22">
        <v>0.83699999999999997</v>
      </c>
      <c r="S22">
        <v>0</v>
      </c>
      <c r="T22">
        <v>0.106</v>
      </c>
      <c r="U22">
        <v>0.36599999999999999</v>
      </c>
      <c r="V22">
        <v>133.93199999999999</v>
      </c>
      <c r="W22">
        <v>4</v>
      </c>
      <c r="X22" t="str">
        <f>IF(OR(U22&lt;0.301, AND(U22&lt;0.4, P22=0)), "SAD", "HAPPY")</f>
        <v>HAPPY</v>
      </c>
      <c r="Y22" t="str">
        <f>IF(OR(AND(L22&lt;0.6,M22&lt;0.6),AND(L22&lt;0.6,V22&lt;100),AND(M22&lt;0.6,V22&lt;100)),"SLOW","FAST")</f>
        <v>SLOW</v>
      </c>
    </row>
    <row r="23" spans="1:25" x14ac:dyDescent="0.3">
      <c r="A23" t="s">
        <v>748</v>
      </c>
      <c r="B23" t="s">
        <v>126</v>
      </c>
      <c r="C23" t="s">
        <v>254</v>
      </c>
      <c r="D23" t="s">
        <v>22</v>
      </c>
      <c r="E23" s="1">
        <v>39448</v>
      </c>
      <c r="F23">
        <v>228613</v>
      </c>
      <c r="G23">
        <v>0</v>
      </c>
      <c r="H23" t="s">
        <v>656</v>
      </c>
      <c r="I23" t="s">
        <v>529</v>
      </c>
      <c r="K23" t="s">
        <v>657</v>
      </c>
      <c r="L23">
        <v>0.52400000000000002</v>
      </c>
      <c r="M23">
        <v>0.51100000000000001</v>
      </c>
      <c r="N23">
        <v>4</v>
      </c>
      <c r="O23">
        <v>-6.6040000000000001</v>
      </c>
      <c r="P23">
        <v>1</v>
      </c>
      <c r="Q23">
        <v>2.9499999999999998E-2</v>
      </c>
      <c r="R23">
        <v>0.436</v>
      </c>
      <c r="S23">
        <v>0</v>
      </c>
      <c r="T23">
        <v>0.114</v>
      </c>
      <c r="U23">
        <v>0.372</v>
      </c>
      <c r="V23">
        <v>100.538</v>
      </c>
      <c r="W23">
        <v>4</v>
      </c>
      <c r="X23" t="str">
        <f>IF(OR(U23&lt;0.301, AND(U23&lt;0.4, P23=0)), "SAD", "HAPPY")</f>
        <v>HAPPY</v>
      </c>
      <c r="Y23" t="str">
        <f>IF(OR(AND(L23&lt;0.6,M23&lt;0.6),AND(L23&lt;0.6,V23&lt;100),AND(M23&lt;0.6,V23&lt;100)),"SLOW","FAST")</f>
        <v>SLOW</v>
      </c>
    </row>
    <row r="24" spans="1:25" x14ac:dyDescent="0.3">
      <c r="A24" t="s">
        <v>680</v>
      </c>
      <c r="B24" t="s">
        <v>168</v>
      </c>
      <c r="C24" t="s">
        <v>139</v>
      </c>
      <c r="D24" t="s">
        <v>22</v>
      </c>
      <c r="E24" s="1">
        <v>41640</v>
      </c>
      <c r="F24">
        <v>217560</v>
      </c>
      <c r="G24">
        <v>28</v>
      </c>
      <c r="H24" t="s">
        <v>656</v>
      </c>
      <c r="I24" t="s">
        <v>171</v>
      </c>
      <c r="K24" t="s">
        <v>664</v>
      </c>
      <c r="L24">
        <v>0.53400000000000003</v>
      </c>
      <c r="M24">
        <v>0.52200000000000002</v>
      </c>
      <c r="N24">
        <v>9</v>
      </c>
      <c r="O24">
        <v>-7.0609999999999999</v>
      </c>
      <c r="P24">
        <v>1</v>
      </c>
      <c r="Q24">
        <v>2.6200000000000001E-2</v>
      </c>
      <c r="R24">
        <v>0.53400000000000003</v>
      </c>
      <c r="S24">
        <v>0</v>
      </c>
      <c r="T24">
        <v>8.7900000000000006E-2</v>
      </c>
      <c r="U24">
        <v>0.40300000000000002</v>
      </c>
      <c r="V24">
        <v>79.831000000000003</v>
      </c>
      <c r="W24">
        <v>4</v>
      </c>
      <c r="X24" t="str">
        <f>IF(OR(U24&lt;0.301, AND(U24&lt;0.4, P24=0)), "SAD", "HAPPY")</f>
        <v>HAPPY</v>
      </c>
      <c r="Y24" t="str">
        <f>IF(OR(AND(L24&lt;0.6,M24&lt;0.6),AND(L24&lt;0.6,V24&lt;100),AND(M24&lt;0.6,V24&lt;100)),"SLOW","FAST")</f>
        <v>SLOW</v>
      </c>
    </row>
    <row r="25" spans="1:25" x14ac:dyDescent="0.3">
      <c r="A25" t="s">
        <v>691</v>
      </c>
      <c r="B25" t="s">
        <v>232</v>
      </c>
      <c r="C25" t="s">
        <v>139</v>
      </c>
      <c r="D25" t="s">
        <v>22</v>
      </c>
      <c r="E25" s="1">
        <v>41640</v>
      </c>
      <c r="F25">
        <v>182480</v>
      </c>
      <c r="G25">
        <v>28</v>
      </c>
      <c r="H25" t="s">
        <v>656</v>
      </c>
      <c r="I25" t="s">
        <v>235</v>
      </c>
      <c r="K25" t="s">
        <v>664</v>
      </c>
      <c r="L25">
        <v>0.41599999999999998</v>
      </c>
      <c r="M25">
        <v>0.35199999999999998</v>
      </c>
      <c r="N25">
        <v>4</v>
      </c>
      <c r="O25">
        <v>-9.9659999999999993</v>
      </c>
      <c r="P25">
        <v>1</v>
      </c>
      <c r="Q25">
        <v>2.8400000000000002E-2</v>
      </c>
      <c r="R25">
        <v>0.64500000000000002</v>
      </c>
      <c r="S25">
        <v>0</v>
      </c>
      <c r="T25">
        <v>0.16500000000000001</v>
      </c>
      <c r="U25">
        <v>0.40500000000000003</v>
      </c>
      <c r="V25">
        <v>99.275999999999996</v>
      </c>
      <c r="W25">
        <v>4</v>
      </c>
      <c r="X25" t="str">
        <f>IF(OR(U25&lt;0.301, AND(U25&lt;0.4, P25=0)), "SAD", "HAPPY")</f>
        <v>HAPPY</v>
      </c>
      <c r="Y25" t="str">
        <f>IF(OR(AND(L25&lt;0.6,M25&lt;0.6),AND(L25&lt;0.6,V25&lt;100),AND(M25&lt;0.6,V25&lt;100)),"SLOW","FAST")</f>
        <v>SLOW</v>
      </c>
    </row>
    <row r="26" spans="1:25" x14ac:dyDescent="0.3">
      <c r="A26" t="s">
        <v>703</v>
      </c>
      <c r="B26" t="s">
        <v>300</v>
      </c>
      <c r="C26" t="s">
        <v>69</v>
      </c>
      <c r="D26" t="s">
        <v>22</v>
      </c>
      <c r="E26" s="1">
        <v>44505</v>
      </c>
      <c r="F26">
        <v>245053</v>
      </c>
      <c r="G26">
        <v>45</v>
      </c>
      <c r="H26" t="s">
        <v>656</v>
      </c>
      <c r="I26" t="s">
        <v>303</v>
      </c>
      <c r="K26" t="s">
        <v>664</v>
      </c>
      <c r="L26">
        <v>0.67</v>
      </c>
      <c r="M26">
        <v>0.59099999999999997</v>
      </c>
      <c r="N26">
        <v>2</v>
      </c>
      <c r="O26">
        <v>-8.3849999999999998</v>
      </c>
      <c r="P26">
        <v>0</v>
      </c>
      <c r="Q26">
        <v>2.6599999999999999E-2</v>
      </c>
      <c r="R26">
        <v>0.72799999999999998</v>
      </c>
      <c r="S26">
        <v>4.84E-4</v>
      </c>
      <c r="T26">
        <v>0.13400000000000001</v>
      </c>
      <c r="U26">
        <v>0.40699999999999997</v>
      </c>
      <c r="V26">
        <v>115.977</v>
      </c>
      <c r="W26">
        <v>4</v>
      </c>
      <c r="X26" t="str">
        <f>IF(OR(U26&lt;0.301, AND(U26&lt;0.4, P26=0)), "SAD", "HAPPY")</f>
        <v>HAPPY</v>
      </c>
      <c r="Y26" t="str">
        <f>IF(OR(AND(L26&lt;0.6,M26&lt;0.6),AND(L26&lt;0.6,V26&lt;100),AND(M26&lt;0.6,V26&lt;100)),"SLOW","FAST")</f>
        <v>FAST</v>
      </c>
    </row>
    <row r="27" spans="1:25" x14ac:dyDescent="0.3">
      <c r="A27" t="s">
        <v>690</v>
      </c>
      <c r="B27" t="s">
        <v>227</v>
      </c>
      <c r="C27" t="s">
        <v>61</v>
      </c>
      <c r="D27" t="s">
        <v>22</v>
      </c>
      <c r="E27">
        <v>1975</v>
      </c>
      <c r="F27">
        <v>221720</v>
      </c>
      <c r="G27">
        <v>0</v>
      </c>
      <c r="H27" t="s">
        <v>656</v>
      </c>
      <c r="I27" t="s">
        <v>230</v>
      </c>
      <c r="K27" t="s">
        <v>657</v>
      </c>
      <c r="L27">
        <v>0.39900000000000002</v>
      </c>
      <c r="M27">
        <v>0.58399999999999996</v>
      </c>
      <c r="N27">
        <v>9</v>
      </c>
      <c r="O27">
        <v>-5.8550000000000004</v>
      </c>
      <c r="P27">
        <v>1</v>
      </c>
      <c r="Q27">
        <v>2.8299999999999999E-2</v>
      </c>
      <c r="R27">
        <v>0.65</v>
      </c>
      <c r="S27">
        <v>1.0300000000000001E-3</v>
      </c>
      <c r="T27">
        <v>9.7299999999999998E-2</v>
      </c>
      <c r="U27">
        <v>0.41599999999999998</v>
      </c>
      <c r="V27">
        <v>153.62899999999999</v>
      </c>
      <c r="W27">
        <v>4</v>
      </c>
      <c r="X27" t="str">
        <f>IF(OR(U27&lt;0.301, AND(U27&lt;0.4, P27=0)), "SAD", "HAPPY")</f>
        <v>HAPPY</v>
      </c>
      <c r="Y27" t="str">
        <f>IF(OR(AND(L27&lt;0.6,M27&lt;0.6),AND(L27&lt;0.6,V27&lt;100),AND(M27&lt;0.6,V27&lt;100)),"SLOW","FAST")</f>
        <v>SLOW</v>
      </c>
    </row>
    <row r="28" spans="1:25" x14ac:dyDescent="0.3">
      <c r="A28" t="s">
        <v>752</v>
      </c>
      <c r="B28" t="s">
        <v>546</v>
      </c>
      <c r="C28" t="s">
        <v>24</v>
      </c>
      <c r="D28" t="s">
        <v>22</v>
      </c>
      <c r="E28">
        <v>1980</v>
      </c>
      <c r="F28">
        <v>207066</v>
      </c>
      <c r="G28">
        <v>0</v>
      </c>
      <c r="H28" t="s">
        <v>656</v>
      </c>
      <c r="I28" t="s">
        <v>549</v>
      </c>
      <c r="K28" t="s">
        <v>657</v>
      </c>
      <c r="L28">
        <v>0.57299999999999995</v>
      </c>
      <c r="M28">
        <v>0.55100000000000005</v>
      </c>
      <c r="N28">
        <v>9</v>
      </c>
      <c r="O28">
        <v>-9.0879999999999992</v>
      </c>
      <c r="P28">
        <v>1</v>
      </c>
      <c r="Q28">
        <v>2.5899999999999999E-2</v>
      </c>
      <c r="R28">
        <v>0.27</v>
      </c>
      <c r="S28">
        <v>1.94E-4</v>
      </c>
      <c r="T28">
        <v>8.5400000000000004E-2</v>
      </c>
      <c r="U28">
        <v>0.42699999999999999</v>
      </c>
      <c r="V28">
        <v>88.484999999999999</v>
      </c>
      <c r="W28">
        <v>4</v>
      </c>
      <c r="X28" t="str">
        <f>IF(OR(U28&lt;0.301, AND(U28&lt;0.4, P28=0)), "SAD", "HAPPY")</f>
        <v>HAPPY</v>
      </c>
      <c r="Y28" t="str">
        <f>IF(OR(AND(L28&lt;0.6,M28&lt;0.6),AND(L28&lt;0.6,V28&lt;100),AND(M28&lt;0.6,V28&lt;100)),"SLOW","FAST")</f>
        <v>SLOW</v>
      </c>
    </row>
    <row r="29" spans="1:25" x14ac:dyDescent="0.3">
      <c r="A29" t="s">
        <v>729</v>
      </c>
      <c r="B29" t="s">
        <v>434</v>
      </c>
      <c r="C29" t="s">
        <v>24</v>
      </c>
      <c r="D29" t="s">
        <v>22</v>
      </c>
      <c r="E29">
        <v>1980</v>
      </c>
      <c r="F29">
        <v>259733</v>
      </c>
      <c r="G29">
        <v>0</v>
      </c>
      <c r="H29" t="s">
        <v>656</v>
      </c>
      <c r="I29" t="s">
        <v>437</v>
      </c>
      <c r="K29" t="s">
        <v>657</v>
      </c>
      <c r="L29">
        <v>0.502</v>
      </c>
      <c r="M29">
        <v>0.53500000000000003</v>
      </c>
      <c r="N29">
        <v>2</v>
      </c>
      <c r="O29">
        <v>-7.8959999999999999</v>
      </c>
      <c r="P29">
        <v>1</v>
      </c>
      <c r="Q29">
        <v>2.4299999999999999E-2</v>
      </c>
      <c r="R29">
        <v>0.70399999999999996</v>
      </c>
      <c r="S29">
        <v>5.0899999999999997E-5</v>
      </c>
      <c r="T29">
        <v>0.48799999999999999</v>
      </c>
      <c r="U29">
        <v>0.42899999999999999</v>
      </c>
      <c r="V29">
        <v>98.278000000000006</v>
      </c>
      <c r="W29">
        <v>4</v>
      </c>
      <c r="X29" t="str">
        <f>IF(OR(U29&lt;0.301, AND(U29&lt;0.4, P29=0)), "SAD", "HAPPY")</f>
        <v>HAPPY</v>
      </c>
      <c r="Y29" t="str">
        <f>IF(OR(AND(L29&lt;0.6,M29&lt;0.6),AND(L29&lt;0.6,V29&lt;100),AND(M29&lt;0.6,V29&lt;100)),"SLOW","FAST")</f>
        <v>SLOW</v>
      </c>
    </row>
    <row r="30" spans="1:25" x14ac:dyDescent="0.3">
      <c r="A30" t="s">
        <v>677</v>
      </c>
      <c r="B30" t="s">
        <v>150</v>
      </c>
      <c r="C30" t="s">
        <v>47</v>
      </c>
      <c r="D30" t="s">
        <v>22</v>
      </c>
      <c r="E30" s="1">
        <v>28044</v>
      </c>
      <c r="F30">
        <v>252960</v>
      </c>
      <c r="G30">
        <v>0</v>
      </c>
      <c r="H30" t="s">
        <v>656</v>
      </c>
      <c r="I30" t="s">
        <v>153</v>
      </c>
      <c r="K30" t="s">
        <v>657</v>
      </c>
      <c r="L30">
        <v>0.35399999999999998</v>
      </c>
      <c r="M30">
        <v>0.53500000000000003</v>
      </c>
      <c r="N30">
        <v>9</v>
      </c>
      <c r="O30">
        <v>-8.8759999999999994</v>
      </c>
      <c r="P30">
        <v>1</v>
      </c>
      <c r="Q30">
        <v>3.0300000000000001E-2</v>
      </c>
      <c r="R30">
        <v>0.627</v>
      </c>
      <c r="S30">
        <v>2.9000000000000002E-6</v>
      </c>
      <c r="T30">
        <v>8.0799999999999997E-2</v>
      </c>
      <c r="U30">
        <v>0.434</v>
      </c>
      <c r="V30">
        <v>110.821</v>
      </c>
      <c r="W30">
        <v>4</v>
      </c>
      <c r="X30" t="str">
        <f>IF(OR(U30&lt;0.301, AND(U30&lt;0.4, P30=0)), "SAD", "HAPPY")</f>
        <v>HAPPY</v>
      </c>
      <c r="Y30" t="str">
        <f>IF(OR(AND(L30&lt;0.6,M30&lt;0.6),AND(L30&lt;0.6,V30&lt;100),AND(M30&lt;0.6,V30&lt;100)),"SLOW","FAST")</f>
        <v>SLOW</v>
      </c>
    </row>
    <row r="31" spans="1:25" x14ac:dyDescent="0.3">
      <c r="A31" t="s">
        <v>670</v>
      </c>
      <c r="B31" t="s">
        <v>106</v>
      </c>
      <c r="C31" t="s">
        <v>41</v>
      </c>
      <c r="D31" t="s">
        <v>22</v>
      </c>
      <c r="E31">
        <v>1973</v>
      </c>
      <c r="F31">
        <v>184280</v>
      </c>
      <c r="G31">
        <v>0</v>
      </c>
      <c r="H31" t="s">
        <v>656</v>
      </c>
      <c r="I31" t="s">
        <v>109</v>
      </c>
      <c r="K31" t="s">
        <v>657</v>
      </c>
      <c r="L31">
        <v>0.56899999999999995</v>
      </c>
      <c r="M31">
        <v>0.42799999999999999</v>
      </c>
      <c r="N31">
        <v>7</v>
      </c>
      <c r="O31">
        <v>-9.66</v>
      </c>
      <c r="P31">
        <v>1</v>
      </c>
      <c r="Q31">
        <v>2.8199999999999999E-2</v>
      </c>
      <c r="R31">
        <v>0.72399999999999998</v>
      </c>
      <c r="S31">
        <v>2.9900000000000002E-6</v>
      </c>
      <c r="T31">
        <v>0.10100000000000001</v>
      </c>
      <c r="U31">
        <v>0.439</v>
      </c>
      <c r="V31">
        <v>141.95099999999999</v>
      </c>
      <c r="W31">
        <v>4</v>
      </c>
      <c r="X31" t="str">
        <f>IF(OR(U31&lt;0.301, AND(U31&lt;0.4, P31=0)), "SAD", "HAPPY")</f>
        <v>HAPPY</v>
      </c>
      <c r="Y31" t="str">
        <f>IF(OR(AND(L31&lt;0.6,M31&lt;0.6),AND(L31&lt;0.6,V31&lt;100),AND(M31&lt;0.6,V31&lt;100)),"SLOW","FAST")</f>
        <v>SLOW</v>
      </c>
    </row>
    <row r="32" spans="1:25" x14ac:dyDescent="0.3">
      <c r="A32" t="s">
        <v>695</v>
      </c>
      <c r="B32" t="s">
        <v>252</v>
      </c>
      <c r="C32" t="s">
        <v>254</v>
      </c>
      <c r="D32" t="s">
        <v>22</v>
      </c>
      <c r="E32" s="1">
        <v>39448</v>
      </c>
      <c r="F32">
        <v>283533</v>
      </c>
      <c r="G32">
        <v>0</v>
      </c>
      <c r="H32" t="s">
        <v>656</v>
      </c>
      <c r="I32" t="s">
        <v>258</v>
      </c>
      <c r="K32" t="s">
        <v>657</v>
      </c>
      <c r="L32">
        <v>0.53</v>
      </c>
      <c r="M32">
        <v>0.46800000000000003</v>
      </c>
      <c r="N32">
        <v>10</v>
      </c>
      <c r="O32">
        <v>-8.9510000000000005</v>
      </c>
      <c r="P32">
        <v>1</v>
      </c>
      <c r="Q32">
        <v>2.47E-2</v>
      </c>
      <c r="R32">
        <v>0.55900000000000005</v>
      </c>
      <c r="S32">
        <v>0</v>
      </c>
      <c r="T32">
        <v>0.19500000000000001</v>
      </c>
      <c r="U32">
        <v>0.45600000000000002</v>
      </c>
      <c r="V32">
        <v>104.123</v>
      </c>
      <c r="W32">
        <v>4</v>
      </c>
      <c r="X32" t="str">
        <f>IF(OR(U32&lt;0.301, AND(U32&lt;0.4, P32=0)), "SAD", "HAPPY")</f>
        <v>HAPPY</v>
      </c>
      <c r="Y32" t="str">
        <f>IF(OR(AND(L32&lt;0.6,M32&lt;0.6),AND(L32&lt;0.6,V32&lt;100),AND(M32&lt;0.6,V32&lt;100)),"SLOW","FAST")</f>
        <v>SLOW</v>
      </c>
    </row>
    <row r="33" spans="1:25" x14ac:dyDescent="0.3">
      <c r="A33" t="s">
        <v>697</v>
      </c>
      <c r="B33" t="s">
        <v>265</v>
      </c>
      <c r="C33" t="s">
        <v>267</v>
      </c>
      <c r="D33" t="s">
        <v>22</v>
      </c>
      <c r="E33">
        <v>1973</v>
      </c>
      <c r="F33">
        <v>154826</v>
      </c>
      <c r="G33">
        <v>0</v>
      </c>
      <c r="H33" t="s">
        <v>656</v>
      </c>
      <c r="I33" t="s">
        <v>271</v>
      </c>
      <c r="K33" t="s">
        <v>657</v>
      </c>
      <c r="L33">
        <v>0.76500000000000001</v>
      </c>
      <c r="M33">
        <v>0.28999999999999998</v>
      </c>
      <c r="N33">
        <v>5</v>
      </c>
      <c r="O33">
        <v>-13.135999999999999</v>
      </c>
      <c r="P33">
        <v>1</v>
      </c>
      <c r="Q33">
        <v>4.0300000000000002E-2</v>
      </c>
      <c r="R33">
        <v>0.28000000000000003</v>
      </c>
      <c r="S33">
        <v>4.8500000000000002E-6</v>
      </c>
      <c r="T33">
        <v>0.108</v>
      </c>
      <c r="U33">
        <v>0.46400000000000002</v>
      </c>
      <c r="V33">
        <v>108.774</v>
      </c>
      <c r="W33">
        <v>4</v>
      </c>
      <c r="X33" t="str">
        <f>IF(OR(U33&lt;0.301, AND(U33&lt;0.4, P33=0)), "SAD", "HAPPY")</f>
        <v>HAPPY</v>
      </c>
      <c r="Y33" t="str">
        <f>IF(OR(AND(L33&lt;0.6,M33&lt;0.6),AND(L33&lt;0.6,V33&lt;100),AND(M33&lt;0.6,V33&lt;100)),"SLOW","FAST")</f>
        <v>FAST</v>
      </c>
    </row>
    <row r="34" spans="1:25" x14ac:dyDescent="0.3">
      <c r="A34" t="s">
        <v>755</v>
      </c>
      <c r="B34" t="s">
        <v>563</v>
      </c>
      <c r="C34" t="s">
        <v>254</v>
      </c>
      <c r="D34" t="s">
        <v>22</v>
      </c>
      <c r="E34" s="1">
        <v>39448</v>
      </c>
      <c r="F34">
        <v>295280</v>
      </c>
      <c r="G34">
        <v>0</v>
      </c>
      <c r="H34" t="s">
        <v>656</v>
      </c>
      <c r="I34" t="s">
        <v>566</v>
      </c>
      <c r="K34" t="s">
        <v>657</v>
      </c>
      <c r="L34">
        <v>0.434</v>
      </c>
      <c r="M34">
        <v>0.79</v>
      </c>
      <c r="N34">
        <v>6</v>
      </c>
      <c r="O34">
        <v>-6.444</v>
      </c>
      <c r="P34">
        <v>1</v>
      </c>
      <c r="Q34">
        <v>3.6499999999999998E-2</v>
      </c>
      <c r="R34">
        <v>0.219</v>
      </c>
      <c r="S34">
        <v>4.8199999999999996E-3</v>
      </c>
      <c r="T34">
        <v>4.41E-2</v>
      </c>
      <c r="U34">
        <v>0.46700000000000003</v>
      </c>
      <c r="V34">
        <v>125.68600000000001</v>
      </c>
      <c r="W34">
        <v>4</v>
      </c>
      <c r="X34" t="str">
        <f>IF(OR(U34&lt;0.301, AND(U34&lt;0.4, P34=0)), "SAD", "HAPPY")</f>
        <v>HAPPY</v>
      </c>
      <c r="Y34" t="str">
        <f>IF(OR(AND(L34&lt;0.6,M34&lt;0.6),AND(L34&lt;0.6,V34&lt;100),AND(M34&lt;0.6,V34&lt;100)),"SLOW","FAST")</f>
        <v>FAST</v>
      </c>
    </row>
    <row r="35" spans="1:25" x14ac:dyDescent="0.3">
      <c r="A35" t="s">
        <v>701</v>
      </c>
      <c r="B35" t="s">
        <v>288</v>
      </c>
      <c r="C35" t="s">
        <v>61</v>
      </c>
      <c r="D35" t="s">
        <v>22</v>
      </c>
      <c r="E35">
        <v>1975</v>
      </c>
      <c r="F35">
        <v>226920</v>
      </c>
      <c r="G35">
        <v>0</v>
      </c>
      <c r="H35" t="s">
        <v>656</v>
      </c>
      <c r="I35" t="s">
        <v>291</v>
      </c>
      <c r="K35" t="s">
        <v>657</v>
      </c>
      <c r="L35">
        <v>0.40600000000000003</v>
      </c>
      <c r="M35">
        <v>0.70099999999999996</v>
      </c>
      <c r="N35">
        <v>4</v>
      </c>
      <c r="O35">
        <v>-6.2569999999999997</v>
      </c>
      <c r="P35">
        <v>1</v>
      </c>
      <c r="Q35">
        <v>3.0099999999999998E-2</v>
      </c>
      <c r="R35">
        <v>6.3799999999999996E-2</v>
      </c>
      <c r="S35">
        <v>0.89600000000000002</v>
      </c>
      <c r="T35">
        <v>0.22900000000000001</v>
      </c>
      <c r="U35">
        <v>0.46700000000000003</v>
      </c>
      <c r="V35">
        <v>156.196</v>
      </c>
      <c r="W35">
        <v>4</v>
      </c>
      <c r="X35" t="str">
        <f>IF(OR(U35&lt;0.301, AND(U35&lt;0.4, P35=0)), "SAD", "HAPPY")</f>
        <v>HAPPY</v>
      </c>
      <c r="Y35" t="str">
        <f>IF(OR(AND(L35&lt;0.6,M35&lt;0.6),AND(L35&lt;0.6,V35&lt;100),AND(M35&lt;0.6,V35&lt;100)),"SLOW","FAST")</f>
        <v>FAST</v>
      </c>
    </row>
    <row r="36" spans="1:25" x14ac:dyDescent="0.3">
      <c r="A36" t="s">
        <v>735</v>
      </c>
      <c r="B36" t="s">
        <v>463</v>
      </c>
      <c r="C36" t="s">
        <v>61</v>
      </c>
      <c r="D36" t="s">
        <v>22</v>
      </c>
      <c r="E36">
        <v>1975</v>
      </c>
      <c r="F36">
        <v>205466</v>
      </c>
      <c r="G36">
        <v>0</v>
      </c>
      <c r="H36" t="s">
        <v>656</v>
      </c>
      <c r="I36" t="s">
        <v>466</v>
      </c>
      <c r="K36" t="s">
        <v>657</v>
      </c>
      <c r="L36">
        <v>0.41699999999999998</v>
      </c>
      <c r="M36">
        <v>0.72299999999999998</v>
      </c>
      <c r="N36">
        <v>5</v>
      </c>
      <c r="O36">
        <v>-5.5679999999999996</v>
      </c>
      <c r="P36">
        <v>1</v>
      </c>
      <c r="Q36">
        <v>2.86E-2</v>
      </c>
      <c r="R36">
        <v>0.245</v>
      </c>
      <c r="S36">
        <v>9.4200000000000002E-4</v>
      </c>
      <c r="T36">
        <v>0.249</v>
      </c>
      <c r="U36">
        <v>0.47299999999999998</v>
      </c>
      <c r="V36">
        <v>125.102</v>
      </c>
      <c r="W36">
        <v>4</v>
      </c>
      <c r="X36" t="str">
        <f>IF(OR(U36&lt;0.301, AND(U36&lt;0.4, P36=0)), "SAD", "HAPPY")</f>
        <v>HAPPY</v>
      </c>
      <c r="Y36" t="str">
        <f>IF(OR(AND(L36&lt;0.6,M36&lt;0.6),AND(L36&lt;0.6,V36&lt;100),AND(M36&lt;0.6,V36&lt;100)),"SLOW","FAST")</f>
        <v>FAST</v>
      </c>
    </row>
    <row r="37" spans="1:25" x14ac:dyDescent="0.3">
      <c r="A37" t="s">
        <v>750</v>
      </c>
      <c r="B37" t="s">
        <v>536</v>
      </c>
      <c r="C37" t="s">
        <v>33</v>
      </c>
      <c r="D37" t="s">
        <v>22</v>
      </c>
      <c r="E37">
        <v>1979</v>
      </c>
      <c r="F37">
        <v>214893</v>
      </c>
      <c r="G37">
        <v>0</v>
      </c>
      <c r="H37" t="s">
        <v>656</v>
      </c>
      <c r="I37" t="s">
        <v>539</v>
      </c>
      <c r="K37" t="s">
        <v>657</v>
      </c>
      <c r="L37">
        <v>0.72299999999999998</v>
      </c>
      <c r="M37">
        <v>0.59399999999999997</v>
      </c>
      <c r="N37">
        <v>7</v>
      </c>
      <c r="O37">
        <v>-8.1769999999999996</v>
      </c>
      <c r="P37">
        <v>1</v>
      </c>
      <c r="Q37">
        <v>0.03</v>
      </c>
      <c r="R37">
        <v>0.14899999999999999</v>
      </c>
      <c r="S37">
        <v>4.0299999999999997E-5</v>
      </c>
      <c r="T37">
        <v>7.7799999999999994E-2</v>
      </c>
      <c r="U37">
        <v>0.48299999999999998</v>
      </c>
      <c r="V37">
        <v>114.72199999999999</v>
      </c>
      <c r="W37">
        <v>4</v>
      </c>
      <c r="X37" t="str">
        <f>IF(OR(U37&lt;0.301, AND(U37&lt;0.4, P37=0)), "SAD", "HAPPY")</f>
        <v>HAPPY</v>
      </c>
      <c r="Y37" t="str">
        <f>IF(OR(AND(L37&lt;0.6,M37&lt;0.6),AND(L37&lt;0.6,V37&lt;100),AND(M37&lt;0.6,V37&lt;100)),"SLOW","FAST")</f>
        <v>FAST</v>
      </c>
    </row>
    <row r="38" spans="1:25" x14ac:dyDescent="0.3">
      <c r="A38" t="s">
        <v>736</v>
      </c>
      <c r="B38" t="s">
        <v>468</v>
      </c>
      <c r="C38" t="s">
        <v>41</v>
      </c>
      <c r="D38" t="s">
        <v>22</v>
      </c>
      <c r="E38">
        <v>1973</v>
      </c>
      <c r="F38">
        <v>179653</v>
      </c>
      <c r="G38">
        <v>20</v>
      </c>
      <c r="H38" t="s">
        <v>656</v>
      </c>
      <c r="I38" t="s">
        <v>471</v>
      </c>
      <c r="K38" t="s">
        <v>664</v>
      </c>
      <c r="L38">
        <v>0.47599999999999998</v>
      </c>
      <c r="M38">
        <v>0.76600000000000001</v>
      </c>
      <c r="N38">
        <v>4</v>
      </c>
      <c r="O38">
        <v>-6.9939999999999998</v>
      </c>
      <c r="P38">
        <v>1</v>
      </c>
      <c r="Q38">
        <v>3.3599999999999998E-2</v>
      </c>
      <c r="R38">
        <v>9.98E-2</v>
      </c>
      <c r="S38">
        <v>4.1600000000000002E-5</v>
      </c>
      <c r="T38">
        <v>0.28100000000000003</v>
      </c>
      <c r="U38">
        <v>0.48699999999999999</v>
      </c>
      <c r="V38">
        <v>138.96600000000001</v>
      </c>
      <c r="W38">
        <v>4</v>
      </c>
      <c r="X38" t="str">
        <f>IF(OR(U38&lt;0.301, AND(U38&lt;0.4, P38=0)), "SAD", "HAPPY")</f>
        <v>HAPPY</v>
      </c>
      <c r="Y38" t="str">
        <f>IF(OR(AND(L38&lt;0.6,M38&lt;0.6),AND(L38&lt;0.6,V38&lt;100),AND(M38&lt;0.6,V38&lt;100)),"SLOW","FAST")</f>
        <v>FAST</v>
      </c>
    </row>
    <row r="39" spans="1:25" x14ac:dyDescent="0.3">
      <c r="A39" t="s">
        <v>683</v>
      </c>
      <c r="B39" t="s">
        <v>183</v>
      </c>
      <c r="C39" t="s">
        <v>185</v>
      </c>
      <c r="D39" t="s">
        <v>22</v>
      </c>
      <c r="E39">
        <v>1974</v>
      </c>
      <c r="F39">
        <v>191853</v>
      </c>
      <c r="G39">
        <v>0</v>
      </c>
      <c r="H39" t="s">
        <v>656</v>
      </c>
      <c r="I39" t="s">
        <v>189</v>
      </c>
      <c r="K39" t="s">
        <v>657</v>
      </c>
      <c r="L39">
        <v>0.441</v>
      </c>
      <c r="M39">
        <v>0.58299999999999996</v>
      </c>
      <c r="N39">
        <v>5</v>
      </c>
      <c r="O39">
        <v>-6.4</v>
      </c>
      <c r="P39">
        <v>1</v>
      </c>
      <c r="Q39">
        <v>2.6700000000000002E-2</v>
      </c>
      <c r="R39">
        <v>0.54400000000000004</v>
      </c>
      <c r="S39">
        <v>0</v>
      </c>
      <c r="T39">
        <v>0.14299999999999999</v>
      </c>
      <c r="U39">
        <v>0.52300000000000002</v>
      </c>
      <c r="V39">
        <v>169.06700000000001</v>
      </c>
      <c r="W39">
        <v>4</v>
      </c>
      <c r="X39" t="str">
        <f>IF(OR(U39&lt;0.301, AND(U39&lt;0.4, P39=0)), "SAD", "HAPPY")</f>
        <v>HAPPY</v>
      </c>
      <c r="Y39" t="str">
        <f>IF(OR(AND(L39&lt;0.6,M39&lt;0.6),AND(L39&lt;0.6,V39&lt;100),AND(M39&lt;0.6,V39&lt;100)),"SLOW","FAST")</f>
        <v>SLOW</v>
      </c>
    </row>
    <row r="40" spans="1:25" x14ac:dyDescent="0.3">
      <c r="A40" t="s">
        <v>679</v>
      </c>
      <c r="B40" t="s">
        <v>163</v>
      </c>
      <c r="C40" t="s">
        <v>33</v>
      </c>
      <c r="D40" t="s">
        <v>22</v>
      </c>
      <c r="E40">
        <v>1979</v>
      </c>
      <c r="F40">
        <v>294346</v>
      </c>
      <c r="G40">
        <v>0</v>
      </c>
      <c r="H40" t="s">
        <v>656</v>
      </c>
      <c r="I40" t="s">
        <v>166</v>
      </c>
      <c r="K40" t="s">
        <v>657</v>
      </c>
      <c r="L40">
        <v>0.74399999999999999</v>
      </c>
      <c r="M40">
        <v>0.495</v>
      </c>
      <c r="N40">
        <v>10</v>
      </c>
      <c r="O40">
        <v>-9.6150000000000002</v>
      </c>
      <c r="P40">
        <v>1</v>
      </c>
      <c r="Q40">
        <v>4.02E-2</v>
      </c>
      <c r="R40">
        <v>1.6199999999999999E-2</v>
      </c>
      <c r="S40">
        <v>8.2500000000000004E-3</v>
      </c>
      <c r="T40">
        <v>0.17699999999999999</v>
      </c>
      <c r="U40">
        <v>0.53</v>
      </c>
      <c r="V40">
        <v>119.541</v>
      </c>
      <c r="W40">
        <v>4</v>
      </c>
      <c r="X40" t="str">
        <f>IF(OR(U40&lt;0.301, AND(U40&lt;0.4, P40=0)), "SAD", "HAPPY")</f>
        <v>HAPPY</v>
      </c>
      <c r="Y40" t="str">
        <f>IF(OR(AND(L40&lt;0.6,M40&lt;0.6),AND(L40&lt;0.6,V40&lt;100),AND(M40&lt;0.6,V40&lt;100)),"SLOW","FAST")</f>
        <v>FAST</v>
      </c>
    </row>
    <row r="41" spans="1:25" x14ac:dyDescent="0.3">
      <c r="A41" t="s">
        <v>667</v>
      </c>
      <c r="B41" t="s">
        <v>88</v>
      </c>
      <c r="C41" t="s">
        <v>61</v>
      </c>
      <c r="D41" t="s">
        <v>22</v>
      </c>
      <c r="E41">
        <v>1975</v>
      </c>
      <c r="F41">
        <v>227373</v>
      </c>
      <c r="G41">
        <v>0</v>
      </c>
      <c r="H41" t="s">
        <v>656</v>
      </c>
      <c r="I41" t="s">
        <v>91</v>
      </c>
      <c r="K41" t="s">
        <v>657</v>
      </c>
      <c r="L41">
        <v>0.49</v>
      </c>
      <c r="M41">
        <v>0.60199999999999998</v>
      </c>
      <c r="N41">
        <v>8</v>
      </c>
      <c r="O41">
        <v>-9.0830000000000002</v>
      </c>
      <c r="P41">
        <v>1</v>
      </c>
      <c r="Q41">
        <v>3.3099999999999997E-2</v>
      </c>
      <c r="R41">
        <v>0.42899999999999999</v>
      </c>
      <c r="S41">
        <v>4.85E-5</v>
      </c>
      <c r="T41">
        <v>0.20100000000000001</v>
      </c>
      <c r="U41">
        <v>0.53200000000000003</v>
      </c>
      <c r="V41">
        <v>135.429</v>
      </c>
      <c r="W41">
        <v>4</v>
      </c>
      <c r="X41" t="str">
        <f>IF(OR(U41&lt;0.301, AND(U41&lt;0.4, P41=0)), "SAD", "HAPPY")</f>
        <v>HAPPY</v>
      </c>
      <c r="Y41" t="str">
        <f>IF(OR(AND(L41&lt;0.6,M41&lt;0.6),AND(L41&lt;0.6,V41&lt;100),AND(M41&lt;0.6,V41&lt;100)),"SLOW","FAST")</f>
        <v>FAST</v>
      </c>
    </row>
    <row r="42" spans="1:25" x14ac:dyDescent="0.3">
      <c r="A42" t="s">
        <v>738</v>
      </c>
      <c r="B42" t="s">
        <v>478</v>
      </c>
      <c r="C42" t="s">
        <v>77</v>
      </c>
      <c r="D42" t="s">
        <v>22</v>
      </c>
      <c r="E42">
        <v>1981</v>
      </c>
      <c r="F42">
        <v>272173</v>
      </c>
      <c r="G42">
        <v>0</v>
      </c>
      <c r="H42" t="s">
        <v>656</v>
      </c>
      <c r="I42" t="s">
        <v>481</v>
      </c>
      <c r="K42" t="s">
        <v>657</v>
      </c>
      <c r="L42">
        <v>0.76400000000000001</v>
      </c>
      <c r="M42">
        <v>0.53800000000000003</v>
      </c>
      <c r="N42">
        <v>10</v>
      </c>
      <c r="O42">
        <v>-10.561999999999999</v>
      </c>
      <c r="P42">
        <v>1</v>
      </c>
      <c r="Q42">
        <v>2.8899999999999999E-2</v>
      </c>
      <c r="R42">
        <v>0.25700000000000001</v>
      </c>
      <c r="S42">
        <v>4.0300000000000002E-2</v>
      </c>
      <c r="T42">
        <v>0.10100000000000001</v>
      </c>
      <c r="U42">
        <v>0.53800000000000003</v>
      </c>
      <c r="V42">
        <v>105.78</v>
      </c>
      <c r="W42">
        <v>4</v>
      </c>
      <c r="X42" t="str">
        <f>IF(OR(U42&lt;0.301, AND(U42&lt;0.4, P42=0)), "SAD", "HAPPY")</f>
        <v>HAPPY</v>
      </c>
      <c r="Y42" t="str">
        <f>IF(OR(AND(L42&lt;0.6,M42&lt;0.6),AND(L42&lt;0.6,V42&lt;100),AND(M42&lt;0.6,V42&lt;100)),"SLOW","FAST")</f>
        <v>FAST</v>
      </c>
    </row>
    <row r="43" spans="1:25" x14ac:dyDescent="0.3">
      <c r="A43" t="s">
        <v>727</v>
      </c>
      <c r="B43" t="s">
        <v>424</v>
      </c>
      <c r="C43" t="s">
        <v>211</v>
      </c>
      <c r="D43" t="s">
        <v>22</v>
      </c>
      <c r="E43">
        <v>1977</v>
      </c>
      <c r="F43">
        <v>275160</v>
      </c>
      <c r="G43">
        <v>0</v>
      </c>
      <c r="H43" t="s">
        <v>656</v>
      </c>
      <c r="I43" t="s">
        <v>427</v>
      </c>
      <c r="K43" t="s">
        <v>657</v>
      </c>
      <c r="L43">
        <v>0.44900000000000001</v>
      </c>
      <c r="M43">
        <v>0.52300000000000002</v>
      </c>
      <c r="N43">
        <v>9</v>
      </c>
      <c r="O43">
        <v>-7.9489999999999998</v>
      </c>
      <c r="P43">
        <v>1</v>
      </c>
      <c r="Q43">
        <v>2.8000000000000001E-2</v>
      </c>
      <c r="R43">
        <v>0.54100000000000004</v>
      </c>
      <c r="S43">
        <v>4.1E-5</v>
      </c>
      <c r="T43">
        <v>0.16200000000000001</v>
      </c>
      <c r="U43">
        <v>0.55300000000000005</v>
      </c>
      <c r="V43">
        <v>142.43799999999999</v>
      </c>
      <c r="W43">
        <v>4</v>
      </c>
      <c r="X43" t="str">
        <f>IF(OR(U43&lt;0.301, AND(U43&lt;0.4, P43=0)), "SAD", "HAPPY")</f>
        <v>HAPPY</v>
      </c>
      <c r="Y43" t="str">
        <f>IF(OR(AND(L43&lt;0.6,M43&lt;0.6),AND(L43&lt;0.6,V43&lt;100),AND(M43&lt;0.6,V43&lt;100)),"SLOW","FAST")</f>
        <v>SLOW</v>
      </c>
    </row>
    <row r="44" spans="1:25" x14ac:dyDescent="0.3">
      <c r="A44" t="s">
        <v>672</v>
      </c>
      <c r="B44" t="s">
        <v>116</v>
      </c>
      <c r="C44" t="s">
        <v>118</v>
      </c>
      <c r="D44" t="s">
        <v>22</v>
      </c>
      <c r="E44" s="1">
        <v>44441</v>
      </c>
      <c r="F44">
        <v>238800</v>
      </c>
      <c r="G44">
        <v>57</v>
      </c>
      <c r="H44" t="s">
        <v>656</v>
      </c>
      <c r="I44" t="s">
        <v>122</v>
      </c>
      <c r="K44" t="s">
        <v>664</v>
      </c>
      <c r="L44">
        <v>0.71899999999999997</v>
      </c>
      <c r="M44">
        <v>0.60399999999999998</v>
      </c>
      <c r="N44">
        <v>0</v>
      </c>
      <c r="O44">
        <v>-7.3949999999999996</v>
      </c>
      <c r="P44">
        <v>1</v>
      </c>
      <c r="Q44">
        <v>2.81E-2</v>
      </c>
      <c r="R44">
        <v>0.105</v>
      </c>
      <c r="S44">
        <v>0</v>
      </c>
      <c r="T44">
        <v>0.107</v>
      </c>
      <c r="U44">
        <v>0.56499999999999995</v>
      </c>
      <c r="V44">
        <v>99.992999999999995</v>
      </c>
      <c r="W44">
        <v>4</v>
      </c>
      <c r="X44" t="str">
        <f>IF(OR(U44&lt;0.301, AND(U44&lt;0.4, P44=0)), "SAD", "HAPPY")</f>
        <v>HAPPY</v>
      </c>
      <c r="Y44" t="str">
        <f>IF(OR(AND(L44&lt;0.6,M44&lt;0.6),AND(L44&lt;0.6,V44&lt;100),AND(M44&lt;0.6,V44&lt;100)),"SLOW","FAST")</f>
        <v>FAST</v>
      </c>
    </row>
    <row r="45" spans="1:25" x14ac:dyDescent="0.3">
      <c r="A45" t="s">
        <v>668</v>
      </c>
      <c r="B45" t="s">
        <v>93</v>
      </c>
      <c r="C45" t="s">
        <v>95</v>
      </c>
      <c r="D45" t="s">
        <v>22</v>
      </c>
      <c r="E45" s="1">
        <v>27092</v>
      </c>
      <c r="F45">
        <v>193093</v>
      </c>
      <c r="G45">
        <v>0</v>
      </c>
      <c r="H45" t="s">
        <v>656</v>
      </c>
      <c r="I45" t="s">
        <v>99</v>
      </c>
      <c r="K45" t="s">
        <v>657</v>
      </c>
      <c r="L45">
        <v>0.58499999999999996</v>
      </c>
      <c r="M45">
        <v>0.79400000000000004</v>
      </c>
      <c r="N45">
        <v>2</v>
      </c>
      <c r="O45">
        <v>-8.3610000000000007</v>
      </c>
      <c r="P45">
        <v>1</v>
      </c>
      <c r="Q45">
        <v>5.8799999999999998E-2</v>
      </c>
      <c r="R45">
        <v>0.26100000000000001</v>
      </c>
      <c r="S45">
        <v>0</v>
      </c>
      <c r="T45">
        <v>0.10299999999999999</v>
      </c>
      <c r="U45">
        <v>0.58499999999999996</v>
      </c>
      <c r="V45">
        <v>131.18899999999999</v>
      </c>
      <c r="W45">
        <v>4</v>
      </c>
      <c r="X45" t="str">
        <f>IF(OR(U45&lt;0.301, AND(U45&lt;0.4, P45=0)), "SAD", "HAPPY")</f>
        <v>HAPPY</v>
      </c>
      <c r="Y45" t="str">
        <f>IF(OR(AND(L45&lt;0.6,M45&lt;0.6),AND(L45&lt;0.6,V45&lt;100),AND(M45&lt;0.6,V45&lt;100)),"SLOW","FAST")</f>
        <v>FAST</v>
      </c>
    </row>
    <row r="46" spans="1:25" x14ac:dyDescent="0.3">
      <c r="A46" t="s">
        <v>709</v>
      </c>
      <c r="B46" t="s">
        <v>330</v>
      </c>
      <c r="C46" t="s">
        <v>69</v>
      </c>
      <c r="D46" t="s">
        <v>22</v>
      </c>
      <c r="E46" s="1">
        <v>44505</v>
      </c>
      <c r="F46">
        <v>188320</v>
      </c>
      <c r="G46">
        <v>56</v>
      </c>
      <c r="H46" t="s">
        <v>656</v>
      </c>
      <c r="I46" t="s">
        <v>333</v>
      </c>
      <c r="K46" t="s">
        <v>664</v>
      </c>
      <c r="L46">
        <v>0.64700000000000002</v>
      </c>
      <c r="M46">
        <v>0.16500000000000001</v>
      </c>
      <c r="N46">
        <v>10</v>
      </c>
      <c r="O46">
        <v>-16.327999999999999</v>
      </c>
      <c r="P46">
        <v>1</v>
      </c>
      <c r="Q46">
        <v>3.15E-2</v>
      </c>
      <c r="R46">
        <v>0.89400000000000002</v>
      </c>
      <c r="S46">
        <v>1.8699999999999999E-3</v>
      </c>
      <c r="T46">
        <v>0.11600000000000001</v>
      </c>
      <c r="U46">
        <v>0.59</v>
      </c>
      <c r="V46">
        <v>75.977999999999994</v>
      </c>
      <c r="W46">
        <v>4</v>
      </c>
      <c r="X46" t="str">
        <f>IF(OR(U46&lt;0.301, AND(U46&lt;0.4, P46=0)), "SAD", "HAPPY")</f>
        <v>HAPPY</v>
      </c>
      <c r="Y46" t="str">
        <f>IF(OR(AND(L46&lt;0.6,M46&lt;0.6),AND(L46&lt;0.6,V46&lt;100),AND(M46&lt;0.6,V46&lt;100)),"SLOW","FAST")</f>
        <v>SLOW</v>
      </c>
    </row>
    <row r="47" spans="1:25" x14ac:dyDescent="0.3">
      <c r="A47" t="s">
        <v>737</v>
      </c>
      <c r="B47" t="s">
        <v>473</v>
      </c>
      <c r="C47" t="s">
        <v>41</v>
      </c>
      <c r="D47" t="s">
        <v>22</v>
      </c>
      <c r="E47">
        <v>1973</v>
      </c>
      <c r="F47">
        <v>165973</v>
      </c>
      <c r="G47">
        <v>0</v>
      </c>
      <c r="H47" t="s">
        <v>656</v>
      </c>
      <c r="I47" t="s">
        <v>476</v>
      </c>
      <c r="K47" t="s">
        <v>657</v>
      </c>
      <c r="L47">
        <v>0.57899999999999996</v>
      </c>
      <c r="M47">
        <v>0.77900000000000003</v>
      </c>
      <c r="N47">
        <v>7</v>
      </c>
      <c r="O47">
        <v>-7.0529999999999999</v>
      </c>
      <c r="P47">
        <v>0</v>
      </c>
      <c r="Q47">
        <v>2.98E-2</v>
      </c>
      <c r="R47">
        <v>0.106</v>
      </c>
      <c r="S47">
        <v>0</v>
      </c>
      <c r="T47">
        <v>0.33100000000000002</v>
      </c>
      <c r="U47">
        <v>0.59</v>
      </c>
      <c r="V47">
        <v>128.13499999999999</v>
      </c>
      <c r="W47">
        <v>4</v>
      </c>
      <c r="X47" t="str">
        <f>IF(OR(U47&lt;0.301, AND(U47&lt;0.4, P47=0)), "SAD", "HAPPY")</f>
        <v>HAPPY</v>
      </c>
      <c r="Y47" t="str">
        <f>IF(OR(AND(L47&lt;0.6,M47&lt;0.6),AND(L47&lt;0.6,V47&lt;100),AND(M47&lt;0.6,V47&lt;100)),"SLOW","FAST")</f>
        <v>FAST</v>
      </c>
    </row>
    <row r="48" spans="1:25" x14ac:dyDescent="0.3">
      <c r="A48" t="s">
        <v>694</v>
      </c>
      <c r="B48" t="s">
        <v>247</v>
      </c>
      <c r="C48" t="s">
        <v>61</v>
      </c>
      <c r="D48" t="s">
        <v>22</v>
      </c>
      <c r="E48">
        <v>1975</v>
      </c>
      <c r="F48">
        <v>197800</v>
      </c>
      <c r="G48">
        <v>0</v>
      </c>
      <c r="H48" t="s">
        <v>656</v>
      </c>
      <c r="I48" t="s">
        <v>250</v>
      </c>
      <c r="K48" t="s">
        <v>657</v>
      </c>
      <c r="L48">
        <v>0.46500000000000002</v>
      </c>
      <c r="M48">
        <v>0.84299999999999997</v>
      </c>
      <c r="N48">
        <v>0</v>
      </c>
      <c r="O48">
        <v>-4.2960000000000003</v>
      </c>
      <c r="P48">
        <v>1</v>
      </c>
      <c r="Q48">
        <v>3.3300000000000003E-2</v>
      </c>
      <c r="R48">
        <v>0.67500000000000004</v>
      </c>
      <c r="S48">
        <v>1.0800000000000001E-2</v>
      </c>
      <c r="T48">
        <v>6.08E-2</v>
      </c>
      <c r="U48">
        <v>0.59099999999999997</v>
      </c>
      <c r="V48">
        <v>110.646</v>
      </c>
      <c r="W48">
        <v>4</v>
      </c>
      <c r="X48" t="str">
        <f>IF(OR(U48&lt;0.301, AND(U48&lt;0.4, P48=0)), "SAD", "HAPPY")</f>
        <v>HAPPY</v>
      </c>
      <c r="Y48" t="str">
        <f>IF(OR(AND(L48&lt;0.6,M48&lt;0.6),AND(L48&lt;0.6,V48&lt;100),AND(M48&lt;0.6,V48&lt;100)),"SLOW","FAST")</f>
        <v>FAST</v>
      </c>
    </row>
    <row r="49" spans="1:25" x14ac:dyDescent="0.3">
      <c r="A49" t="s">
        <v>705</v>
      </c>
      <c r="B49" t="s">
        <v>310</v>
      </c>
      <c r="C49" t="s">
        <v>33</v>
      </c>
      <c r="D49" t="s">
        <v>22</v>
      </c>
      <c r="E49">
        <v>1979</v>
      </c>
      <c r="F49">
        <v>197933</v>
      </c>
      <c r="G49">
        <v>0</v>
      </c>
      <c r="H49" t="s">
        <v>656</v>
      </c>
      <c r="I49" t="s">
        <v>313</v>
      </c>
      <c r="K49" t="s">
        <v>657</v>
      </c>
      <c r="L49">
        <v>0.58299999999999996</v>
      </c>
      <c r="M49">
        <v>0.749</v>
      </c>
      <c r="N49">
        <v>1</v>
      </c>
      <c r="O49">
        <v>-6.98</v>
      </c>
      <c r="P49">
        <v>0</v>
      </c>
      <c r="Q49">
        <v>4.9599999999999998E-2</v>
      </c>
      <c r="R49">
        <v>0.14699999999999999</v>
      </c>
      <c r="S49">
        <v>2.1000000000000001E-4</v>
      </c>
      <c r="T49">
        <v>0.315</v>
      </c>
      <c r="U49">
        <v>0.59799999999999998</v>
      </c>
      <c r="V49">
        <v>135.50700000000001</v>
      </c>
      <c r="W49">
        <v>4</v>
      </c>
      <c r="X49" t="str">
        <f>IF(OR(U49&lt;0.301, AND(U49&lt;0.4, P49=0)), "SAD", "HAPPY")</f>
        <v>HAPPY</v>
      </c>
      <c r="Y49" t="str">
        <f>IF(OR(AND(L49&lt;0.6,M49&lt;0.6),AND(L49&lt;0.6,V49&lt;100),AND(M49&lt;0.6,V49&lt;100)),"SLOW","FAST")</f>
        <v>FAST</v>
      </c>
    </row>
    <row r="50" spans="1:25" x14ac:dyDescent="0.3">
      <c r="A50" t="s">
        <v>716</v>
      </c>
      <c r="B50" t="s">
        <v>365</v>
      </c>
      <c r="C50" t="s">
        <v>24</v>
      </c>
      <c r="D50" t="s">
        <v>22</v>
      </c>
      <c r="E50">
        <v>1980</v>
      </c>
      <c r="F50">
        <v>295093</v>
      </c>
      <c r="G50">
        <v>0</v>
      </c>
      <c r="H50" t="s">
        <v>656</v>
      </c>
      <c r="I50" t="s">
        <v>368</v>
      </c>
      <c r="K50" t="s">
        <v>657</v>
      </c>
      <c r="L50">
        <v>0.65400000000000003</v>
      </c>
      <c r="M50">
        <v>0.78600000000000003</v>
      </c>
      <c r="N50">
        <v>4</v>
      </c>
      <c r="O50">
        <v>-8.1289999999999996</v>
      </c>
      <c r="P50">
        <v>1</v>
      </c>
      <c r="Q50">
        <v>2.7799999999999998E-2</v>
      </c>
      <c r="R50">
        <v>0.182</v>
      </c>
      <c r="S50">
        <v>5.1999999999999998E-2</v>
      </c>
      <c r="T50">
        <v>0.126</v>
      </c>
      <c r="U50">
        <v>0.60299999999999998</v>
      </c>
      <c r="V50">
        <v>113.398</v>
      </c>
      <c r="W50">
        <v>4</v>
      </c>
      <c r="X50" t="str">
        <f>IF(OR(U50&lt;0.301, AND(U50&lt;0.4, P50=0)), "SAD", "HAPPY")</f>
        <v>HAPPY</v>
      </c>
      <c r="Y50" t="str">
        <f>IF(OR(AND(L50&lt;0.6,M50&lt;0.6),AND(L50&lt;0.6,V50&lt;100),AND(M50&lt;0.6,V50&lt;100)),"SLOW","FAST")</f>
        <v>FAST</v>
      </c>
    </row>
    <row r="51" spans="1:25" x14ac:dyDescent="0.3">
      <c r="A51" t="s">
        <v>745</v>
      </c>
      <c r="B51" t="s">
        <v>512</v>
      </c>
      <c r="C51" t="s">
        <v>185</v>
      </c>
      <c r="D51" t="s">
        <v>22</v>
      </c>
      <c r="E51">
        <v>1974</v>
      </c>
      <c r="F51">
        <v>191893</v>
      </c>
      <c r="G51">
        <v>0</v>
      </c>
      <c r="H51" t="s">
        <v>656</v>
      </c>
      <c r="I51" t="s">
        <v>515</v>
      </c>
      <c r="K51" t="s">
        <v>657</v>
      </c>
      <c r="L51">
        <v>0.21199999999999999</v>
      </c>
      <c r="M51">
        <v>0.57699999999999996</v>
      </c>
      <c r="N51">
        <v>8</v>
      </c>
      <c r="O51">
        <v>-9.83</v>
      </c>
      <c r="P51">
        <v>1</v>
      </c>
      <c r="Q51">
        <v>3.1699999999999999E-2</v>
      </c>
      <c r="R51">
        <v>0.158</v>
      </c>
      <c r="S51">
        <v>2.12E-2</v>
      </c>
      <c r="T51">
        <v>0.248</v>
      </c>
      <c r="U51">
        <v>0.61699999999999999</v>
      </c>
      <c r="V51">
        <v>143.535</v>
      </c>
      <c r="W51">
        <v>4</v>
      </c>
      <c r="X51" t="str">
        <f>IF(OR(U51&lt;0.301, AND(U51&lt;0.4, P51=0)), "SAD", "HAPPY")</f>
        <v>HAPPY</v>
      </c>
      <c r="Y51" t="str">
        <f>IF(OR(AND(L51&lt;0.6,M51&lt;0.6),AND(L51&lt;0.6,V51&lt;100),AND(M51&lt;0.6,V51&lt;100)),"SLOW","FAST")</f>
        <v>SLOW</v>
      </c>
    </row>
    <row r="52" spans="1:25" x14ac:dyDescent="0.3">
      <c r="A52" t="s">
        <v>717</v>
      </c>
      <c r="B52" t="s">
        <v>370</v>
      </c>
      <c r="C52" t="s">
        <v>61</v>
      </c>
      <c r="D52" t="s">
        <v>22</v>
      </c>
      <c r="E52">
        <v>1975</v>
      </c>
      <c r="F52">
        <v>261866</v>
      </c>
      <c r="G52">
        <v>29</v>
      </c>
      <c r="H52" t="s">
        <v>656</v>
      </c>
      <c r="I52" t="s">
        <v>375</v>
      </c>
      <c r="K52" t="s">
        <v>664</v>
      </c>
      <c r="L52">
        <v>0.33600000000000002</v>
      </c>
      <c r="M52">
        <v>0.95299999999999996</v>
      </c>
      <c r="N52">
        <v>9</v>
      </c>
      <c r="O52">
        <v>-4.4020000000000001</v>
      </c>
      <c r="P52">
        <v>1</v>
      </c>
      <c r="Q52">
        <v>0.24099999999999999</v>
      </c>
      <c r="R52">
        <v>2.8899999999999999E-2</v>
      </c>
      <c r="S52">
        <v>1.3499999999999999E-5</v>
      </c>
      <c r="T52">
        <v>5.9900000000000002E-2</v>
      </c>
      <c r="U52">
        <v>0.622</v>
      </c>
      <c r="V52">
        <v>167.67699999999999</v>
      </c>
      <c r="W52">
        <v>4</v>
      </c>
      <c r="X52" t="str">
        <f>IF(OR(U52&lt;0.301, AND(U52&lt;0.4, P52=0)), "SAD", "HAPPY")</f>
        <v>HAPPY</v>
      </c>
      <c r="Y52" t="str">
        <f>IF(OR(AND(L52&lt;0.6,M52&lt;0.6),AND(L52&lt;0.6,V52&lt;100),AND(M52&lt;0.6,V52&lt;100)),"SLOW","FAST")</f>
        <v>FAST</v>
      </c>
    </row>
    <row r="53" spans="1:25" x14ac:dyDescent="0.3">
      <c r="A53" t="s">
        <v>751</v>
      </c>
      <c r="B53" t="s">
        <v>541</v>
      </c>
      <c r="C53" t="s">
        <v>254</v>
      </c>
      <c r="D53" t="s">
        <v>22</v>
      </c>
      <c r="E53" s="1">
        <v>39448</v>
      </c>
      <c r="F53">
        <v>292453</v>
      </c>
      <c r="G53">
        <v>0</v>
      </c>
      <c r="H53" t="s">
        <v>656</v>
      </c>
      <c r="I53" t="s">
        <v>544</v>
      </c>
      <c r="K53" t="s">
        <v>657</v>
      </c>
      <c r="L53">
        <v>0.62</v>
      </c>
      <c r="M53">
        <v>0.64600000000000002</v>
      </c>
      <c r="N53">
        <v>9</v>
      </c>
      <c r="O53">
        <v>-7.0819999999999999</v>
      </c>
      <c r="P53">
        <v>1</v>
      </c>
      <c r="Q53">
        <v>2.9399999999999999E-2</v>
      </c>
      <c r="R53">
        <v>0.29499999999999998</v>
      </c>
      <c r="S53">
        <v>7.2799999999999994E-5</v>
      </c>
      <c r="T53">
        <v>4.5100000000000001E-2</v>
      </c>
      <c r="U53">
        <v>0.624</v>
      </c>
      <c r="V53">
        <v>76.787000000000006</v>
      </c>
      <c r="W53">
        <v>4</v>
      </c>
      <c r="X53" t="str">
        <f>IF(OR(U53&lt;0.301, AND(U53&lt;0.4, P53=0)), "SAD", "HAPPY")</f>
        <v>HAPPY</v>
      </c>
      <c r="Y53" t="str">
        <f>IF(OR(AND(L53&lt;0.6,M53&lt;0.6),AND(L53&lt;0.6,V53&lt;100),AND(M53&lt;0.6,V53&lt;100)),"SLOW","FAST")</f>
        <v>FAST</v>
      </c>
    </row>
    <row r="54" spans="1:25" x14ac:dyDescent="0.3">
      <c r="A54" t="s">
        <v>675</v>
      </c>
      <c r="B54" t="s">
        <v>137</v>
      </c>
      <c r="C54" t="s">
        <v>139</v>
      </c>
      <c r="D54" t="s">
        <v>22</v>
      </c>
      <c r="E54" s="1">
        <v>41640</v>
      </c>
      <c r="F54">
        <v>263413</v>
      </c>
      <c r="G54">
        <v>33</v>
      </c>
      <c r="H54" t="s">
        <v>656</v>
      </c>
      <c r="I54" t="s">
        <v>143</v>
      </c>
      <c r="K54" t="s">
        <v>664</v>
      </c>
      <c r="L54">
        <v>0.40799999999999997</v>
      </c>
      <c r="M54">
        <v>0.82699999999999996</v>
      </c>
      <c r="N54">
        <v>2</v>
      </c>
      <c r="O54">
        <v>-7.7409999999999997</v>
      </c>
      <c r="P54">
        <v>1</v>
      </c>
      <c r="Q54">
        <v>3.44E-2</v>
      </c>
      <c r="R54">
        <v>3.31E-3</v>
      </c>
      <c r="S54">
        <v>1.7E-6</v>
      </c>
      <c r="T54">
        <v>0.17399999999999999</v>
      </c>
      <c r="U54">
        <v>0.64200000000000002</v>
      </c>
      <c r="V54">
        <v>85.814999999999998</v>
      </c>
      <c r="W54">
        <v>4</v>
      </c>
      <c r="X54" t="str">
        <f>IF(OR(U54&lt;0.301, AND(U54&lt;0.4, P54=0)), "SAD", "HAPPY")</f>
        <v>HAPPY</v>
      </c>
      <c r="Y54" t="str">
        <f>IF(OR(AND(L54&lt;0.6,M54&lt;0.6),AND(L54&lt;0.6,V54&lt;100),AND(M54&lt;0.6,V54&lt;100)),"SLOW","FAST")</f>
        <v>SLOW</v>
      </c>
    </row>
    <row r="55" spans="1:25" x14ac:dyDescent="0.3">
      <c r="A55" t="s">
        <v>711</v>
      </c>
      <c r="B55" t="s">
        <v>340</v>
      </c>
      <c r="C55" t="s">
        <v>139</v>
      </c>
      <c r="D55" t="s">
        <v>22</v>
      </c>
      <c r="E55" s="1">
        <v>41640</v>
      </c>
      <c r="F55">
        <v>226533</v>
      </c>
      <c r="G55">
        <v>29</v>
      </c>
      <c r="H55" t="s">
        <v>656</v>
      </c>
      <c r="I55" t="s">
        <v>343</v>
      </c>
      <c r="K55" t="s">
        <v>664</v>
      </c>
      <c r="L55">
        <v>0.52100000000000002</v>
      </c>
      <c r="M55">
        <v>0.86</v>
      </c>
      <c r="N55">
        <v>5</v>
      </c>
      <c r="O55">
        <v>-3.964</v>
      </c>
      <c r="P55">
        <v>1</v>
      </c>
      <c r="Q55">
        <v>3.1899999999999998E-2</v>
      </c>
      <c r="R55">
        <v>9.0200000000000002E-2</v>
      </c>
      <c r="S55">
        <v>3.2499999999999999E-4</v>
      </c>
      <c r="T55">
        <v>0.45900000000000002</v>
      </c>
      <c r="U55">
        <v>0.65900000000000003</v>
      </c>
      <c r="V55">
        <v>125.081</v>
      </c>
      <c r="W55">
        <v>4</v>
      </c>
      <c r="X55" t="str">
        <f>IF(OR(U55&lt;0.301, AND(U55&lt;0.4, P55=0)), "SAD", "HAPPY")</f>
        <v>HAPPY</v>
      </c>
      <c r="Y55" t="str">
        <f>IF(OR(AND(L55&lt;0.6,M55&lt;0.6),AND(L55&lt;0.6,V55&lt;100),AND(M55&lt;0.6,V55&lt;100)),"SLOW","FAST")</f>
        <v>FAST</v>
      </c>
    </row>
    <row r="56" spans="1:25" x14ac:dyDescent="0.3">
      <c r="A56" t="s">
        <v>687</v>
      </c>
      <c r="B56" t="s">
        <v>209</v>
      </c>
      <c r="C56" t="s">
        <v>211</v>
      </c>
      <c r="D56" t="s">
        <v>22</v>
      </c>
      <c r="E56">
        <v>1977</v>
      </c>
      <c r="F56">
        <v>221093</v>
      </c>
      <c r="G56">
        <v>0</v>
      </c>
      <c r="H56" t="s">
        <v>656</v>
      </c>
      <c r="I56" t="s">
        <v>215</v>
      </c>
      <c r="K56" t="s">
        <v>657</v>
      </c>
      <c r="L56">
        <v>0.41299999999999998</v>
      </c>
      <c r="M56">
        <v>0.81499999999999995</v>
      </c>
      <c r="N56">
        <v>4</v>
      </c>
      <c r="O56">
        <v>-5.468</v>
      </c>
      <c r="P56">
        <v>1</v>
      </c>
      <c r="Q56">
        <v>8.6300000000000002E-2</v>
      </c>
      <c r="R56">
        <v>6.9099999999999995E-2</v>
      </c>
      <c r="S56">
        <v>2.3199999999999998E-2</v>
      </c>
      <c r="T56">
        <v>0.317</v>
      </c>
      <c r="U56">
        <v>0.66100000000000003</v>
      </c>
      <c r="V56">
        <v>154.45400000000001</v>
      </c>
      <c r="W56">
        <v>4</v>
      </c>
      <c r="X56" t="str">
        <f>IF(OR(U56&lt;0.301, AND(U56&lt;0.4, P56=0)), "SAD", "HAPPY")</f>
        <v>HAPPY</v>
      </c>
      <c r="Y56" t="str">
        <f>IF(OR(AND(L56&lt;0.6,M56&lt;0.6),AND(L56&lt;0.6,V56&lt;100),AND(M56&lt;0.6,V56&lt;100)),"SLOW","FAST")</f>
        <v>FAST</v>
      </c>
    </row>
    <row r="57" spans="1:25" x14ac:dyDescent="0.3">
      <c r="A57" t="s">
        <v>761</v>
      </c>
      <c r="B57" t="s">
        <v>592</v>
      </c>
      <c r="C57" t="s">
        <v>185</v>
      </c>
      <c r="D57" t="s">
        <v>22</v>
      </c>
      <c r="E57">
        <v>1974</v>
      </c>
      <c r="F57">
        <v>227693</v>
      </c>
      <c r="G57">
        <v>0</v>
      </c>
      <c r="H57" t="s">
        <v>656</v>
      </c>
      <c r="I57" t="s">
        <v>595</v>
      </c>
      <c r="K57" t="s">
        <v>657</v>
      </c>
      <c r="L57">
        <v>0.61</v>
      </c>
      <c r="M57">
        <v>0.88200000000000001</v>
      </c>
      <c r="N57">
        <v>9</v>
      </c>
      <c r="O57">
        <v>-7.7779999999999996</v>
      </c>
      <c r="P57">
        <v>1</v>
      </c>
      <c r="Q57">
        <v>6.3299999999999995E-2</v>
      </c>
      <c r="R57">
        <v>2.46E-2</v>
      </c>
      <c r="S57">
        <v>1.09E-2</v>
      </c>
      <c r="T57">
        <v>0.249</v>
      </c>
      <c r="U57">
        <v>0.67800000000000005</v>
      </c>
      <c r="V57">
        <v>130.553</v>
      </c>
      <c r="W57">
        <v>4</v>
      </c>
      <c r="X57" t="str">
        <f>IF(OR(U57&lt;0.301, AND(U57&lt;0.4, P57=0)), "SAD", "HAPPY")</f>
        <v>HAPPY</v>
      </c>
      <c r="Y57" t="str">
        <f>IF(OR(AND(L57&lt;0.6,M57&lt;0.6),AND(L57&lt;0.6,V57&lt;100),AND(M57&lt;0.6,V57&lt;100)),"SLOW","FAST")</f>
        <v>FAST</v>
      </c>
    </row>
    <row r="58" spans="1:25" x14ac:dyDescent="0.3">
      <c r="A58" t="s">
        <v>743</v>
      </c>
      <c r="B58" t="s">
        <v>503</v>
      </c>
      <c r="C58" t="s">
        <v>33</v>
      </c>
      <c r="D58" t="s">
        <v>22</v>
      </c>
      <c r="E58">
        <v>1979</v>
      </c>
      <c r="F58">
        <v>218653</v>
      </c>
      <c r="G58">
        <v>0</v>
      </c>
      <c r="H58" t="s">
        <v>656</v>
      </c>
      <c r="I58" t="s">
        <v>506</v>
      </c>
      <c r="K58" t="s">
        <v>657</v>
      </c>
      <c r="L58">
        <v>0.47299999999999998</v>
      </c>
      <c r="M58">
        <v>0.874</v>
      </c>
      <c r="N58">
        <v>7</v>
      </c>
      <c r="O58">
        <v>-5.6790000000000003</v>
      </c>
      <c r="P58">
        <v>0</v>
      </c>
      <c r="Q58">
        <v>3.6600000000000001E-2</v>
      </c>
      <c r="R58">
        <v>1.3100000000000001E-2</v>
      </c>
      <c r="S58">
        <v>0</v>
      </c>
      <c r="T58">
        <v>0.28699999999999998</v>
      </c>
      <c r="U58">
        <v>0.68600000000000005</v>
      </c>
      <c r="V58">
        <v>130.727</v>
      </c>
      <c r="W58">
        <v>4</v>
      </c>
      <c r="X58" t="str">
        <f>IF(OR(U58&lt;0.301, AND(U58&lt;0.4, P58=0)), "SAD", "HAPPY")</f>
        <v>HAPPY</v>
      </c>
      <c r="Y58" t="str">
        <f>IF(OR(AND(L58&lt;0.6,M58&lt;0.6),AND(L58&lt;0.6,V58&lt;100),AND(M58&lt;0.6,V58&lt;100)),"SLOW","FAST")</f>
        <v>FAST</v>
      </c>
    </row>
    <row r="59" spans="1:25" x14ac:dyDescent="0.3">
      <c r="A59" t="s">
        <v>719</v>
      </c>
      <c r="B59" t="s">
        <v>384</v>
      </c>
      <c r="C59" t="s">
        <v>254</v>
      </c>
      <c r="D59" t="s">
        <v>22</v>
      </c>
      <c r="E59" s="1">
        <v>39448</v>
      </c>
      <c r="F59">
        <v>186786</v>
      </c>
      <c r="G59">
        <v>0</v>
      </c>
      <c r="H59" t="s">
        <v>656</v>
      </c>
      <c r="I59" t="s">
        <v>387</v>
      </c>
      <c r="K59" t="s">
        <v>657</v>
      </c>
      <c r="L59">
        <v>0.75800000000000001</v>
      </c>
      <c r="M59">
        <v>0.73799999999999999</v>
      </c>
      <c r="N59">
        <v>9</v>
      </c>
      <c r="O59">
        <v>-6.4420000000000002</v>
      </c>
      <c r="P59">
        <v>0</v>
      </c>
      <c r="Q59">
        <v>3.5999999999999997E-2</v>
      </c>
      <c r="R59">
        <v>0.46500000000000002</v>
      </c>
      <c r="S59">
        <v>9.0499999999999999E-4</v>
      </c>
      <c r="T59">
        <v>7.9799999999999996E-2</v>
      </c>
      <c r="U59">
        <v>0.68700000000000006</v>
      </c>
      <c r="V59">
        <v>120.429</v>
      </c>
      <c r="W59">
        <v>4</v>
      </c>
      <c r="X59" t="str">
        <f>IF(OR(U59&lt;0.301, AND(U59&lt;0.4, P59=0)), "SAD", "HAPPY")</f>
        <v>HAPPY</v>
      </c>
      <c r="Y59" t="str">
        <f>IF(OR(AND(L59&lt;0.6,M59&lt;0.6),AND(L59&lt;0.6,V59&lt;100),AND(M59&lt;0.6,V59&lt;100)),"SLOW","FAST")</f>
        <v>FAST</v>
      </c>
    </row>
    <row r="60" spans="1:25" x14ac:dyDescent="0.3">
      <c r="A60" t="s">
        <v>762</v>
      </c>
      <c r="B60" t="s">
        <v>185</v>
      </c>
      <c r="C60" t="s">
        <v>139</v>
      </c>
      <c r="D60" t="s">
        <v>22</v>
      </c>
      <c r="E60" s="1">
        <v>41640</v>
      </c>
      <c r="F60">
        <v>165800</v>
      </c>
      <c r="G60">
        <v>40</v>
      </c>
      <c r="H60" t="s">
        <v>656</v>
      </c>
      <c r="I60" t="s">
        <v>599</v>
      </c>
      <c r="K60" t="s">
        <v>664</v>
      </c>
      <c r="L60">
        <v>0.40899999999999997</v>
      </c>
      <c r="M60">
        <v>0.94599999999999995</v>
      </c>
      <c r="N60">
        <v>2</v>
      </c>
      <c r="O60">
        <v>-2.8780000000000001</v>
      </c>
      <c r="P60">
        <v>1</v>
      </c>
      <c r="Q60">
        <v>5.5100000000000003E-2</v>
      </c>
      <c r="R60">
        <v>0.23499999999999999</v>
      </c>
      <c r="S60">
        <v>3.4499999999999998E-5</v>
      </c>
      <c r="T60">
        <v>0.35299999999999998</v>
      </c>
      <c r="U60">
        <v>0.70699999999999996</v>
      </c>
      <c r="V60">
        <v>147.09399999999999</v>
      </c>
      <c r="W60">
        <v>4</v>
      </c>
      <c r="X60" t="str">
        <f>IF(OR(U60&lt;0.301, AND(U60&lt;0.4, P60=0)), "SAD", "HAPPY")</f>
        <v>HAPPY</v>
      </c>
      <c r="Y60" t="str">
        <f>IF(OR(AND(L60&lt;0.6,M60&lt;0.6),AND(L60&lt;0.6,V60&lt;100),AND(M60&lt;0.6,V60&lt;100)),"SLOW","FAST")</f>
        <v>FAST</v>
      </c>
    </row>
    <row r="61" spans="1:25" x14ac:dyDescent="0.3">
      <c r="A61" t="s">
        <v>764</v>
      </c>
      <c r="B61" t="s">
        <v>606</v>
      </c>
      <c r="C61" t="s">
        <v>77</v>
      </c>
      <c r="D61" t="s">
        <v>22</v>
      </c>
      <c r="E61">
        <v>1981</v>
      </c>
      <c r="F61">
        <v>198066</v>
      </c>
      <c r="G61">
        <v>0</v>
      </c>
      <c r="H61" t="s">
        <v>656</v>
      </c>
      <c r="I61" t="s">
        <v>609</v>
      </c>
      <c r="K61" t="s">
        <v>657</v>
      </c>
      <c r="L61">
        <v>0.72299999999999998</v>
      </c>
      <c r="M61">
        <v>0.67900000000000005</v>
      </c>
      <c r="N61">
        <v>2</v>
      </c>
      <c r="O61">
        <v>-7.5170000000000003</v>
      </c>
      <c r="P61">
        <v>1</v>
      </c>
      <c r="Q61">
        <v>3.5700000000000003E-2</v>
      </c>
      <c r="R61">
        <v>0.42399999999999999</v>
      </c>
      <c r="S61">
        <v>5.5999999999999999E-5</v>
      </c>
      <c r="T61">
        <v>0.317</v>
      </c>
      <c r="U61">
        <v>0.71</v>
      </c>
      <c r="V61">
        <v>126.02800000000001</v>
      </c>
      <c r="W61">
        <v>4</v>
      </c>
      <c r="X61" t="str">
        <f>IF(OR(U61&lt;0.301, AND(U61&lt;0.4, P61=0)), "SAD", "HAPPY")</f>
        <v>HAPPY</v>
      </c>
      <c r="Y61" t="str">
        <f>IF(OR(AND(L61&lt;0.6,M61&lt;0.6),AND(L61&lt;0.6,V61&lt;100),AND(M61&lt;0.6,V61&lt;100)),"SLOW","FAST")</f>
        <v>FAST</v>
      </c>
    </row>
    <row r="62" spans="1:25" x14ac:dyDescent="0.3">
      <c r="A62" t="s">
        <v>765</v>
      </c>
      <c r="B62" t="s">
        <v>611</v>
      </c>
      <c r="C62" t="s">
        <v>47</v>
      </c>
      <c r="D62" t="s">
        <v>22</v>
      </c>
      <c r="E62" s="1">
        <v>28044</v>
      </c>
      <c r="F62">
        <v>181133</v>
      </c>
      <c r="G62">
        <v>0</v>
      </c>
      <c r="H62" t="s">
        <v>656</v>
      </c>
      <c r="I62" t="s">
        <v>614</v>
      </c>
      <c r="K62" t="s">
        <v>657</v>
      </c>
      <c r="L62">
        <v>0.52700000000000002</v>
      </c>
      <c r="M62">
        <v>0.93899999999999995</v>
      </c>
      <c r="N62">
        <v>3</v>
      </c>
      <c r="O62">
        <v>-5.7949999999999999</v>
      </c>
      <c r="P62">
        <v>1</v>
      </c>
      <c r="Q62">
        <v>4.4200000000000003E-2</v>
      </c>
      <c r="R62">
        <v>0.51900000000000002</v>
      </c>
      <c r="S62">
        <v>6.1299999999999999E-5</v>
      </c>
      <c r="T62">
        <v>0.06</v>
      </c>
      <c r="U62">
        <v>0.71399999999999997</v>
      </c>
      <c r="V62">
        <v>153.755</v>
      </c>
      <c r="W62">
        <v>4</v>
      </c>
      <c r="X62" t="str">
        <f>IF(OR(U62&lt;0.301, AND(U62&lt;0.4, P62=0)), "SAD", "HAPPY")</f>
        <v>HAPPY</v>
      </c>
      <c r="Y62" t="str">
        <f>IF(OR(AND(L62&lt;0.6,M62&lt;0.6),AND(L62&lt;0.6,V62&lt;100),AND(M62&lt;0.6,V62&lt;100)),"SLOW","FAST")</f>
        <v>FAST</v>
      </c>
    </row>
    <row r="63" spans="1:25" x14ac:dyDescent="0.3">
      <c r="A63" t="s">
        <v>753</v>
      </c>
      <c r="B63" t="s">
        <v>77</v>
      </c>
      <c r="C63" t="s">
        <v>77</v>
      </c>
      <c r="D63" t="s">
        <v>22</v>
      </c>
      <c r="E63">
        <v>1981</v>
      </c>
      <c r="F63">
        <v>348760</v>
      </c>
      <c r="G63">
        <v>0</v>
      </c>
      <c r="H63" t="s">
        <v>656</v>
      </c>
      <c r="I63" t="s">
        <v>553</v>
      </c>
      <c r="K63" t="s">
        <v>657</v>
      </c>
      <c r="L63">
        <v>0.622</v>
      </c>
      <c r="M63">
        <v>0.59799999999999998</v>
      </c>
      <c r="N63">
        <v>2</v>
      </c>
      <c r="O63">
        <v>-9.7899999999999991</v>
      </c>
      <c r="P63">
        <v>1</v>
      </c>
      <c r="Q63">
        <v>2.9600000000000001E-2</v>
      </c>
      <c r="R63">
        <v>7.4399999999999994E-2</v>
      </c>
      <c r="S63">
        <v>2.99E-4</v>
      </c>
      <c r="T63">
        <v>0.11899999999999999</v>
      </c>
      <c r="U63">
        <v>0.71899999999999997</v>
      </c>
      <c r="V63">
        <v>131.18299999999999</v>
      </c>
      <c r="W63">
        <v>4</v>
      </c>
      <c r="X63" t="str">
        <f>IF(OR(U63&lt;0.301, AND(U63&lt;0.4, P63=0)), "SAD", "HAPPY")</f>
        <v>HAPPY</v>
      </c>
      <c r="Y63" t="str">
        <f>IF(OR(AND(L63&lt;0.6,M63&lt;0.6),AND(L63&lt;0.6,V63&lt;100),AND(M63&lt;0.6,V63&lt;100)),"SLOW","FAST")</f>
        <v>FAST</v>
      </c>
    </row>
    <row r="64" spans="1:25" x14ac:dyDescent="0.3">
      <c r="A64" t="s">
        <v>722</v>
      </c>
      <c r="B64" t="s">
        <v>399</v>
      </c>
      <c r="C64" t="s">
        <v>95</v>
      </c>
      <c r="D64" t="s">
        <v>22</v>
      </c>
      <c r="E64" s="1">
        <v>27092</v>
      </c>
      <c r="F64">
        <v>195880</v>
      </c>
      <c r="G64">
        <v>0</v>
      </c>
      <c r="H64" t="s">
        <v>656</v>
      </c>
      <c r="I64" t="s">
        <v>402</v>
      </c>
      <c r="K64" t="s">
        <v>657</v>
      </c>
      <c r="L64">
        <v>0.61499999999999999</v>
      </c>
      <c r="M64">
        <v>0.63500000000000001</v>
      </c>
      <c r="N64">
        <v>2</v>
      </c>
      <c r="O64">
        <v>-11.6</v>
      </c>
      <c r="P64">
        <v>1</v>
      </c>
      <c r="Q64">
        <v>9.6100000000000005E-2</v>
      </c>
      <c r="R64">
        <v>0.106</v>
      </c>
      <c r="S64">
        <v>5.0500000000000001E-5</v>
      </c>
      <c r="T64">
        <v>0.17499999999999999</v>
      </c>
      <c r="U64">
        <v>0.72</v>
      </c>
      <c r="V64">
        <v>104.925</v>
      </c>
      <c r="W64">
        <v>4</v>
      </c>
      <c r="X64" t="str">
        <f>IF(OR(U64&lt;0.301, AND(U64&lt;0.4, P64=0)), "SAD", "HAPPY")</f>
        <v>HAPPY</v>
      </c>
      <c r="Y64" t="str">
        <f>IF(OR(AND(L64&lt;0.6,M64&lt;0.6),AND(L64&lt;0.6,V64&lt;100),AND(M64&lt;0.6,V64&lt;100)),"SLOW","FAST")</f>
        <v>FAST</v>
      </c>
    </row>
    <row r="65" spans="1:25" x14ac:dyDescent="0.3">
      <c r="A65" t="s">
        <v>766</v>
      </c>
      <c r="B65" t="s">
        <v>616</v>
      </c>
      <c r="C65" t="s">
        <v>69</v>
      </c>
      <c r="D65" t="s">
        <v>22</v>
      </c>
      <c r="E65" s="1">
        <v>44505</v>
      </c>
      <c r="F65">
        <v>170333</v>
      </c>
      <c r="G65">
        <v>47</v>
      </c>
      <c r="H65" t="s">
        <v>656</v>
      </c>
      <c r="I65" t="s">
        <v>619</v>
      </c>
      <c r="K65" t="s">
        <v>664</v>
      </c>
      <c r="L65">
        <v>0.47699999999999998</v>
      </c>
      <c r="M65">
        <v>0.68700000000000006</v>
      </c>
      <c r="N65">
        <v>2</v>
      </c>
      <c r="O65">
        <v>-6.4690000000000003</v>
      </c>
      <c r="P65">
        <v>1</v>
      </c>
      <c r="Q65">
        <v>2.9499999999999998E-2</v>
      </c>
      <c r="R65">
        <v>0.38500000000000001</v>
      </c>
      <c r="S65">
        <v>3.9399999999999999E-3</v>
      </c>
      <c r="T65">
        <v>0.40300000000000002</v>
      </c>
      <c r="U65">
        <v>0.72399999999999998</v>
      </c>
      <c r="V65">
        <v>88.001000000000005</v>
      </c>
      <c r="W65">
        <v>4</v>
      </c>
      <c r="X65" t="str">
        <f>IF(OR(U65&lt;0.301, AND(U65&lt;0.4, P65=0)), "SAD", "HAPPY")</f>
        <v>HAPPY</v>
      </c>
      <c r="Y65" t="str">
        <f>IF(OR(AND(L65&lt;0.6,M65&lt;0.6),AND(L65&lt;0.6,V65&lt;100),AND(M65&lt;0.6,V65&lt;100)),"SLOW","FAST")</f>
        <v>SLOW</v>
      </c>
    </row>
    <row r="66" spans="1:25" x14ac:dyDescent="0.3">
      <c r="A66" t="s">
        <v>662</v>
      </c>
      <c r="B66" t="s">
        <v>59</v>
      </c>
      <c r="C66" t="s">
        <v>61</v>
      </c>
      <c r="D66" t="s">
        <v>22</v>
      </c>
      <c r="E66">
        <v>1975</v>
      </c>
      <c r="F66">
        <v>185266</v>
      </c>
      <c r="G66">
        <v>0</v>
      </c>
      <c r="H66" t="s">
        <v>656</v>
      </c>
      <c r="I66" t="s">
        <v>65</v>
      </c>
      <c r="K66" t="s">
        <v>657</v>
      </c>
      <c r="L66">
        <v>0.502</v>
      </c>
      <c r="M66">
        <v>0.80700000000000005</v>
      </c>
      <c r="N66">
        <v>5</v>
      </c>
      <c r="O66">
        <v>-3.4380000000000002</v>
      </c>
      <c r="P66">
        <v>1</v>
      </c>
      <c r="Q66">
        <v>3.1099999999999999E-2</v>
      </c>
      <c r="R66">
        <v>2.9899999999999999E-2</v>
      </c>
      <c r="S66">
        <v>3.57E-4</v>
      </c>
      <c r="T66">
        <v>0.183</v>
      </c>
      <c r="U66">
        <v>0.72599999999999998</v>
      </c>
      <c r="V66">
        <v>132.024</v>
      </c>
      <c r="W66">
        <v>4</v>
      </c>
      <c r="X66" t="str">
        <f>IF(OR(U66&lt;0.301, AND(U66&lt;0.4, P66=0)), "SAD", "HAPPY")</f>
        <v>HAPPY</v>
      </c>
      <c r="Y66" t="str">
        <f>IF(OR(AND(L66&lt;0.6,M66&lt;0.6),AND(L66&lt;0.6,V66&lt;100),AND(M66&lt;0.6,V66&lt;100)),"SLOW","FAST")</f>
        <v>FAST</v>
      </c>
    </row>
    <row r="67" spans="1:25" x14ac:dyDescent="0.3">
      <c r="A67" t="s">
        <v>715</v>
      </c>
      <c r="B67" t="s">
        <v>360</v>
      </c>
      <c r="C67" t="s">
        <v>41</v>
      </c>
      <c r="D67" t="s">
        <v>22</v>
      </c>
      <c r="E67">
        <v>1973</v>
      </c>
      <c r="F67">
        <v>171346</v>
      </c>
      <c r="G67">
        <v>0</v>
      </c>
      <c r="H67" t="s">
        <v>656</v>
      </c>
      <c r="I67" t="s">
        <v>363</v>
      </c>
      <c r="K67" t="s">
        <v>657</v>
      </c>
      <c r="L67">
        <v>0.753</v>
      </c>
      <c r="M67">
        <v>0.60699999999999998</v>
      </c>
      <c r="N67">
        <v>5</v>
      </c>
      <c r="O67">
        <v>-6.13</v>
      </c>
      <c r="P67">
        <v>1</v>
      </c>
      <c r="Q67">
        <v>2.8899999999999999E-2</v>
      </c>
      <c r="R67">
        <v>0.52300000000000002</v>
      </c>
      <c r="S67">
        <v>0</v>
      </c>
      <c r="T67">
        <v>8.9499999999999996E-2</v>
      </c>
      <c r="U67">
        <v>0.73</v>
      </c>
      <c r="V67">
        <v>129.59800000000001</v>
      </c>
      <c r="W67">
        <v>4</v>
      </c>
      <c r="X67" t="str">
        <f>IF(OR(U67&lt;0.301, AND(U67&lt;0.4, P67=0)), "SAD", "HAPPY")</f>
        <v>HAPPY</v>
      </c>
      <c r="Y67" t="str">
        <f>IF(OR(AND(L67&lt;0.6,M67&lt;0.6),AND(L67&lt;0.6,V67&lt;100),AND(M67&lt;0.6,V67&lt;100)),"SLOW","FAST")</f>
        <v>FAST</v>
      </c>
    </row>
    <row r="68" spans="1:25" x14ac:dyDescent="0.3">
      <c r="A68" t="s">
        <v>749</v>
      </c>
      <c r="B68" t="s">
        <v>531</v>
      </c>
      <c r="C68" t="s">
        <v>193</v>
      </c>
      <c r="D68" t="s">
        <v>22</v>
      </c>
      <c r="E68" s="1">
        <v>40909</v>
      </c>
      <c r="F68">
        <v>349813</v>
      </c>
      <c r="G68">
        <v>0</v>
      </c>
      <c r="H68" t="s">
        <v>656</v>
      </c>
      <c r="I68" t="s">
        <v>534</v>
      </c>
      <c r="K68" t="s">
        <v>657</v>
      </c>
      <c r="L68">
        <v>0.80200000000000005</v>
      </c>
      <c r="M68">
        <v>0.38700000000000001</v>
      </c>
      <c r="N68">
        <v>0</v>
      </c>
      <c r="O68">
        <v>-14.632999999999999</v>
      </c>
      <c r="P68">
        <v>0</v>
      </c>
      <c r="Q68">
        <v>3.5999999999999997E-2</v>
      </c>
      <c r="R68">
        <v>4.1099999999999998E-2</v>
      </c>
      <c r="S68">
        <v>4.9100000000000003E-3</v>
      </c>
      <c r="T68">
        <v>5.1999999999999998E-2</v>
      </c>
      <c r="U68">
        <v>0.73499999999999999</v>
      </c>
      <c r="V68">
        <v>108.071</v>
      </c>
      <c r="W68">
        <v>4</v>
      </c>
      <c r="X68" t="str">
        <f>IF(OR(U68&lt;0.301, AND(U68&lt;0.4, P68=0)), "SAD", "HAPPY")</f>
        <v>HAPPY</v>
      </c>
      <c r="Y68" t="str">
        <f>IF(OR(AND(L68&lt;0.6,M68&lt;0.6),AND(L68&lt;0.6,V68&lt;100),AND(M68&lt;0.6,V68&lt;100)),"SLOW","FAST")</f>
        <v>FAST</v>
      </c>
    </row>
    <row r="69" spans="1:25" x14ac:dyDescent="0.3">
      <c r="A69" t="s">
        <v>758</v>
      </c>
      <c r="B69" t="s">
        <v>578</v>
      </c>
      <c r="C69" t="s">
        <v>157</v>
      </c>
      <c r="D69" t="s">
        <v>22</v>
      </c>
      <c r="E69">
        <v>1981</v>
      </c>
      <c r="F69">
        <v>217706</v>
      </c>
      <c r="G69">
        <v>0</v>
      </c>
      <c r="H69" t="s">
        <v>656</v>
      </c>
      <c r="I69" t="s">
        <v>581</v>
      </c>
      <c r="K69" t="s">
        <v>657</v>
      </c>
      <c r="L69">
        <v>0.69</v>
      </c>
      <c r="M69">
        <v>0.32400000000000001</v>
      </c>
      <c r="N69">
        <v>2</v>
      </c>
      <c r="O69">
        <v>-16.545000000000002</v>
      </c>
      <c r="P69">
        <v>1</v>
      </c>
      <c r="Q69">
        <v>3.5900000000000001E-2</v>
      </c>
      <c r="R69">
        <v>0.47699999999999998</v>
      </c>
      <c r="S69">
        <v>0.20799999999999999</v>
      </c>
      <c r="T69">
        <v>0.32300000000000001</v>
      </c>
      <c r="U69">
        <v>0.73899999999999999</v>
      </c>
      <c r="V69">
        <v>112.435</v>
      </c>
      <c r="W69">
        <v>4</v>
      </c>
      <c r="X69" t="str">
        <f>IF(OR(U69&lt;0.301, AND(U69&lt;0.4, P69=0)), "SAD", "HAPPY")</f>
        <v>HAPPY</v>
      </c>
      <c r="Y69" t="str">
        <f>IF(OR(AND(L69&lt;0.6,M69&lt;0.6),AND(L69&lt;0.6,V69&lt;100),AND(M69&lt;0.6,V69&lt;100)),"SLOW","FAST")</f>
        <v>FAST</v>
      </c>
    </row>
    <row r="70" spans="1:25" x14ac:dyDescent="0.3">
      <c r="A70" t="s">
        <v>712</v>
      </c>
      <c r="B70" t="s">
        <v>345</v>
      </c>
      <c r="C70" t="s">
        <v>33</v>
      </c>
      <c r="D70" t="s">
        <v>22</v>
      </c>
      <c r="E70">
        <v>1979</v>
      </c>
      <c r="F70">
        <v>211173</v>
      </c>
      <c r="G70">
        <v>0</v>
      </c>
      <c r="H70" t="s">
        <v>656</v>
      </c>
      <c r="I70" t="s">
        <v>348</v>
      </c>
      <c r="K70" t="s">
        <v>657</v>
      </c>
      <c r="L70">
        <v>0.61299999999999999</v>
      </c>
      <c r="M70">
        <v>0.72599999999999998</v>
      </c>
      <c r="N70">
        <v>6</v>
      </c>
      <c r="O70">
        <v>-6.4359999999999999</v>
      </c>
      <c r="P70">
        <v>0</v>
      </c>
      <c r="Q70">
        <v>3.2899999999999999E-2</v>
      </c>
      <c r="R70">
        <v>0.14899999999999999</v>
      </c>
      <c r="S70">
        <v>1.9000000000000001E-5</v>
      </c>
      <c r="T70">
        <v>0.16</v>
      </c>
      <c r="U70">
        <v>0.74199999999999999</v>
      </c>
      <c r="V70">
        <v>86.695999999999998</v>
      </c>
      <c r="W70">
        <v>4</v>
      </c>
      <c r="X70" t="str">
        <f>IF(OR(U70&lt;0.301, AND(U70&lt;0.4, P70=0)), "SAD", "HAPPY")</f>
        <v>HAPPY</v>
      </c>
      <c r="Y70" t="str">
        <f>IF(OR(AND(L70&lt;0.6,M70&lt;0.6),AND(L70&lt;0.6,V70&lt;100),AND(M70&lt;0.6,V70&lt;100)),"SLOW","FAST")</f>
        <v>FAST</v>
      </c>
    </row>
    <row r="71" spans="1:25" x14ac:dyDescent="0.3">
      <c r="A71" t="s">
        <v>686</v>
      </c>
      <c r="B71" t="s">
        <v>204</v>
      </c>
      <c r="C71" t="s">
        <v>61</v>
      </c>
      <c r="D71" t="s">
        <v>22</v>
      </c>
      <c r="E71">
        <v>1975</v>
      </c>
      <c r="F71">
        <v>197466</v>
      </c>
      <c r="G71">
        <v>0</v>
      </c>
      <c r="H71" t="s">
        <v>656</v>
      </c>
      <c r="I71" t="s">
        <v>207</v>
      </c>
      <c r="K71" t="s">
        <v>657</v>
      </c>
      <c r="L71">
        <v>0.64900000000000002</v>
      </c>
      <c r="M71">
        <v>0.67300000000000004</v>
      </c>
      <c r="N71">
        <v>2</v>
      </c>
      <c r="O71">
        <v>-6.6079999999999997</v>
      </c>
      <c r="P71">
        <v>1</v>
      </c>
      <c r="Q71">
        <v>3.9600000000000003E-2</v>
      </c>
      <c r="R71">
        <v>2.33E-3</v>
      </c>
      <c r="S71">
        <v>1.2500000000000001E-2</v>
      </c>
      <c r="T71">
        <v>6.4799999999999996E-2</v>
      </c>
      <c r="U71">
        <v>0.74399999999999999</v>
      </c>
      <c r="V71">
        <v>117.87</v>
      </c>
      <c r="W71">
        <v>4</v>
      </c>
      <c r="X71" t="str">
        <f>IF(OR(U71&lt;0.301, AND(U71&lt;0.4, P71=0)), "SAD", "HAPPY")</f>
        <v>HAPPY</v>
      </c>
      <c r="Y71" t="str">
        <f>IF(OR(AND(L71&lt;0.6,M71&lt;0.6),AND(L71&lt;0.6,V71&lt;100),AND(M71&lt;0.6,V71&lt;100)),"SLOW","FAST")</f>
        <v>FAST</v>
      </c>
    </row>
    <row r="72" spans="1:25" x14ac:dyDescent="0.3">
      <c r="A72" t="s">
        <v>733</v>
      </c>
      <c r="B72" t="s">
        <v>453</v>
      </c>
      <c r="C72" t="s">
        <v>61</v>
      </c>
      <c r="D72" t="s">
        <v>22</v>
      </c>
      <c r="E72">
        <v>1975</v>
      </c>
      <c r="F72">
        <v>187346</v>
      </c>
      <c r="G72">
        <v>0</v>
      </c>
      <c r="H72" t="s">
        <v>656</v>
      </c>
      <c r="I72" t="s">
        <v>456</v>
      </c>
      <c r="K72" t="s">
        <v>657</v>
      </c>
      <c r="L72">
        <v>0.68600000000000005</v>
      </c>
      <c r="M72">
        <v>0.86699999999999999</v>
      </c>
      <c r="N72">
        <v>11</v>
      </c>
      <c r="O72">
        <v>-4.6559999999999997</v>
      </c>
      <c r="P72">
        <v>1</v>
      </c>
      <c r="Q72">
        <v>8.5599999999999996E-2</v>
      </c>
      <c r="R72">
        <v>0.60899999999999999</v>
      </c>
      <c r="S72">
        <v>0</v>
      </c>
      <c r="T72">
        <v>0.38300000000000001</v>
      </c>
      <c r="U72">
        <v>0.746</v>
      </c>
      <c r="V72">
        <v>132.685</v>
      </c>
      <c r="W72">
        <v>4</v>
      </c>
      <c r="X72" t="str">
        <f>IF(OR(U72&lt;0.301, AND(U72&lt;0.4, P72=0)), "SAD", "HAPPY")</f>
        <v>HAPPY</v>
      </c>
      <c r="Y72" t="str">
        <f>IF(OR(AND(L72&lt;0.6,M72&lt;0.6),AND(L72&lt;0.6,V72&lt;100),AND(M72&lt;0.6,V72&lt;100)),"SLOW","FAST")</f>
        <v>FAST</v>
      </c>
    </row>
    <row r="73" spans="1:25" x14ac:dyDescent="0.3">
      <c r="A73" t="s">
        <v>669</v>
      </c>
      <c r="B73" t="s">
        <v>101</v>
      </c>
      <c r="C73" t="s">
        <v>47</v>
      </c>
      <c r="D73" t="s">
        <v>22</v>
      </c>
      <c r="E73" s="1">
        <v>28044</v>
      </c>
      <c r="F73">
        <v>230400</v>
      </c>
      <c r="G73">
        <v>2</v>
      </c>
      <c r="H73" t="s">
        <v>656</v>
      </c>
      <c r="I73" t="s">
        <v>104</v>
      </c>
      <c r="K73" t="s">
        <v>657</v>
      </c>
      <c r="L73">
        <v>0.54300000000000004</v>
      </c>
      <c r="M73">
        <v>0.87</v>
      </c>
      <c r="N73">
        <v>9</v>
      </c>
      <c r="O73">
        <v>-6.5140000000000002</v>
      </c>
      <c r="P73">
        <v>1</v>
      </c>
      <c r="Q73">
        <v>4.2799999999999998E-2</v>
      </c>
      <c r="R73">
        <v>0.35799999999999998</v>
      </c>
      <c r="S73">
        <v>9.3899999999999995E-4</v>
      </c>
      <c r="T73">
        <v>0.79200000000000004</v>
      </c>
      <c r="U73">
        <v>0.754</v>
      </c>
      <c r="V73">
        <v>100.804</v>
      </c>
      <c r="W73">
        <v>4</v>
      </c>
      <c r="X73" t="str">
        <f>IF(OR(U73&lt;0.301, AND(U73&lt;0.4, P73=0)), "SAD", "HAPPY")</f>
        <v>HAPPY</v>
      </c>
      <c r="Y73" t="str">
        <f>IF(OR(AND(L73&lt;0.6,M73&lt;0.6),AND(L73&lt;0.6,V73&lt;100),AND(M73&lt;0.6,V73&lt;100)),"SLOW","FAST")</f>
        <v>FAST</v>
      </c>
    </row>
    <row r="74" spans="1:25" x14ac:dyDescent="0.3">
      <c r="A74" t="s">
        <v>707</v>
      </c>
      <c r="B74" t="s">
        <v>320</v>
      </c>
      <c r="C74" t="s">
        <v>24</v>
      </c>
      <c r="D74" t="s">
        <v>22</v>
      </c>
      <c r="E74">
        <v>1980</v>
      </c>
      <c r="F74">
        <v>274466</v>
      </c>
      <c r="G74">
        <v>0</v>
      </c>
      <c r="H74" t="s">
        <v>656</v>
      </c>
      <c r="I74" t="s">
        <v>323</v>
      </c>
      <c r="K74" t="s">
        <v>657</v>
      </c>
      <c r="L74">
        <v>0.67900000000000005</v>
      </c>
      <c r="M74">
        <v>0.70799999999999996</v>
      </c>
      <c r="N74">
        <v>2</v>
      </c>
      <c r="O74">
        <v>-7.8540000000000001</v>
      </c>
      <c r="P74">
        <v>0</v>
      </c>
      <c r="Q74">
        <v>2.58E-2</v>
      </c>
      <c r="R74">
        <v>9.8900000000000002E-2</v>
      </c>
      <c r="S74">
        <v>3.8400000000000001E-3</v>
      </c>
      <c r="T74">
        <v>0.42499999999999999</v>
      </c>
      <c r="U74">
        <v>0.76300000000000001</v>
      </c>
      <c r="V74">
        <v>133.501</v>
      </c>
      <c r="W74">
        <v>4</v>
      </c>
      <c r="X74" t="str">
        <f>IF(OR(U74&lt;0.301, AND(U74&lt;0.4, P74=0)), "SAD", "HAPPY")</f>
        <v>HAPPY</v>
      </c>
      <c r="Y74" t="str">
        <f>IF(OR(AND(L74&lt;0.6,M74&lt;0.6),AND(L74&lt;0.6,V74&lt;100),AND(M74&lt;0.6,V74&lt;100)),"SLOW","FAST")</f>
        <v>FAST</v>
      </c>
    </row>
    <row r="75" spans="1:25" x14ac:dyDescent="0.3">
      <c r="A75" t="s">
        <v>685</v>
      </c>
      <c r="B75" t="s">
        <v>199</v>
      </c>
      <c r="C75" t="s">
        <v>77</v>
      </c>
      <c r="D75" t="s">
        <v>22</v>
      </c>
      <c r="E75">
        <v>1981</v>
      </c>
      <c r="F75">
        <v>228266</v>
      </c>
      <c r="G75">
        <v>0</v>
      </c>
      <c r="H75" t="s">
        <v>656</v>
      </c>
      <c r="I75" t="s">
        <v>202</v>
      </c>
      <c r="K75" t="s">
        <v>657</v>
      </c>
      <c r="L75">
        <v>0.82799999999999996</v>
      </c>
      <c r="M75">
        <v>0.747</v>
      </c>
      <c r="N75">
        <v>1</v>
      </c>
      <c r="O75">
        <v>-6.8390000000000004</v>
      </c>
      <c r="P75">
        <v>0</v>
      </c>
      <c r="Q75">
        <v>3.5000000000000003E-2</v>
      </c>
      <c r="R75">
        <v>0.53700000000000003</v>
      </c>
      <c r="S75">
        <v>5.0499999999999999E-6</v>
      </c>
      <c r="T75">
        <v>0.13700000000000001</v>
      </c>
      <c r="U75">
        <v>0.76700000000000002</v>
      </c>
      <c r="V75">
        <v>121.43</v>
      </c>
      <c r="W75">
        <v>4</v>
      </c>
      <c r="X75" t="str">
        <f>IF(OR(U75&lt;0.301, AND(U75&lt;0.4, P75=0)), "SAD", "HAPPY")</f>
        <v>HAPPY</v>
      </c>
      <c r="Y75" t="str">
        <f>IF(OR(AND(L75&lt;0.6,M75&lt;0.6),AND(L75&lt;0.6,V75&lt;100),AND(M75&lt;0.6,V75&lt;100)),"SLOW","FAST")</f>
        <v>FAST</v>
      </c>
    </row>
    <row r="76" spans="1:25" x14ac:dyDescent="0.3">
      <c r="A76" t="s">
        <v>746</v>
      </c>
      <c r="B76" t="s">
        <v>517</v>
      </c>
      <c r="C76" t="s">
        <v>254</v>
      </c>
      <c r="D76" t="s">
        <v>22</v>
      </c>
      <c r="E76" s="1">
        <v>39448</v>
      </c>
      <c r="F76">
        <v>246813</v>
      </c>
      <c r="G76">
        <v>0</v>
      </c>
      <c r="H76" t="s">
        <v>656</v>
      </c>
      <c r="I76" t="s">
        <v>520</v>
      </c>
      <c r="K76" t="s">
        <v>657</v>
      </c>
      <c r="L76">
        <v>0.64700000000000002</v>
      </c>
      <c r="M76">
        <v>0.78300000000000003</v>
      </c>
      <c r="N76">
        <v>11</v>
      </c>
      <c r="O76">
        <v>-5.33</v>
      </c>
      <c r="P76">
        <v>1</v>
      </c>
      <c r="Q76">
        <v>2.69E-2</v>
      </c>
      <c r="R76">
        <v>3.4299999999999997E-2</v>
      </c>
      <c r="S76">
        <v>0</v>
      </c>
      <c r="T76">
        <v>0.48899999999999999</v>
      </c>
      <c r="U76">
        <v>0.79400000000000004</v>
      </c>
      <c r="V76">
        <v>106.702</v>
      </c>
      <c r="W76">
        <v>4</v>
      </c>
      <c r="X76" t="str">
        <f>IF(OR(U76&lt;0.301, AND(U76&lt;0.4, P76=0)), "SAD", "HAPPY")</f>
        <v>HAPPY</v>
      </c>
      <c r="Y76" t="str">
        <f>IF(OR(AND(L76&lt;0.6,M76&lt;0.6),AND(L76&lt;0.6,V76&lt;100),AND(M76&lt;0.6,V76&lt;100)),"SLOW","FAST")</f>
        <v>FAST</v>
      </c>
    </row>
    <row r="77" spans="1:25" x14ac:dyDescent="0.3">
      <c r="A77" t="s">
        <v>724</v>
      </c>
      <c r="B77" t="s">
        <v>409</v>
      </c>
      <c r="C77" t="s">
        <v>69</v>
      </c>
      <c r="D77" t="s">
        <v>22</v>
      </c>
      <c r="E77" s="1">
        <v>44505</v>
      </c>
      <c r="F77">
        <v>176573</v>
      </c>
      <c r="G77">
        <v>37</v>
      </c>
      <c r="H77" t="s">
        <v>656</v>
      </c>
      <c r="I77" t="s">
        <v>412</v>
      </c>
      <c r="K77" t="s">
        <v>664</v>
      </c>
      <c r="L77">
        <v>0.61499999999999999</v>
      </c>
      <c r="M77">
        <v>0.70699999999999996</v>
      </c>
      <c r="N77">
        <v>2</v>
      </c>
      <c r="O77">
        <v>-5.9089999999999998</v>
      </c>
      <c r="P77">
        <v>1</v>
      </c>
      <c r="Q77">
        <v>2.8799999999999999E-2</v>
      </c>
      <c r="R77">
        <v>0.2</v>
      </c>
      <c r="S77">
        <v>0</v>
      </c>
      <c r="T77">
        <v>7.2900000000000006E-2</v>
      </c>
      <c r="U77">
        <v>0.79500000000000004</v>
      </c>
      <c r="V77">
        <v>149.98099999999999</v>
      </c>
      <c r="W77">
        <v>4</v>
      </c>
      <c r="X77" t="str">
        <f>IF(OR(U77&lt;0.301, AND(U77&lt;0.4, P77=0)), "SAD", "HAPPY")</f>
        <v>HAPPY</v>
      </c>
      <c r="Y77" t="str">
        <f>IF(OR(AND(L77&lt;0.6,M77&lt;0.6),AND(L77&lt;0.6,V77&lt;100),AND(M77&lt;0.6,V77&lt;100)),"SLOW","FAST")</f>
        <v>FAST</v>
      </c>
    </row>
    <row r="78" spans="1:25" x14ac:dyDescent="0.3">
      <c r="A78" t="s">
        <v>688</v>
      </c>
      <c r="B78" t="s">
        <v>217</v>
      </c>
      <c r="C78" t="s">
        <v>193</v>
      </c>
      <c r="D78" t="s">
        <v>22</v>
      </c>
      <c r="E78" s="1">
        <v>40909</v>
      </c>
      <c r="F78">
        <v>174066</v>
      </c>
      <c r="G78">
        <v>0</v>
      </c>
      <c r="H78" t="s">
        <v>656</v>
      </c>
      <c r="I78" t="s">
        <v>220</v>
      </c>
      <c r="K78" t="s">
        <v>657</v>
      </c>
      <c r="L78">
        <v>0.439</v>
      </c>
      <c r="M78">
        <v>0.70099999999999996</v>
      </c>
      <c r="N78">
        <v>5</v>
      </c>
      <c r="O78">
        <v>-11.353999999999999</v>
      </c>
      <c r="P78">
        <v>1</v>
      </c>
      <c r="Q78">
        <v>4.58E-2</v>
      </c>
      <c r="R78">
        <v>0.20100000000000001</v>
      </c>
      <c r="S78">
        <v>0</v>
      </c>
      <c r="T78">
        <v>0.437</v>
      </c>
      <c r="U78">
        <v>0.79600000000000004</v>
      </c>
      <c r="V78">
        <v>140.642</v>
      </c>
      <c r="W78">
        <v>4</v>
      </c>
      <c r="X78" t="str">
        <f>IF(OR(U78&lt;0.301, AND(U78&lt;0.4, P78=0)), "SAD", "HAPPY")</f>
        <v>HAPPY</v>
      </c>
      <c r="Y78" t="str">
        <f>IF(OR(AND(L78&lt;0.6,M78&lt;0.6),AND(L78&lt;0.6,V78&lt;100),AND(M78&lt;0.6,V78&lt;100)),"SLOW","FAST")</f>
        <v>FAST</v>
      </c>
    </row>
    <row r="79" spans="1:25" x14ac:dyDescent="0.3">
      <c r="A79" t="s">
        <v>747</v>
      </c>
      <c r="B79" t="s">
        <v>522</v>
      </c>
      <c r="C79" t="s">
        <v>193</v>
      </c>
      <c r="D79" t="s">
        <v>22</v>
      </c>
      <c r="E79" s="1">
        <v>40909</v>
      </c>
      <c r="F79">
        <v>197186</v>
      </c>
      <c r="G79">
        <v>0</v>
      </c>
      <c r="H79" t="s">
        <v>656</v>
      </c>
      <c r="I79" t="s">
        <v>525</v>
      </c>
      <c r="K79" t="s">
        <v>657</v>
      </c>
      <c r="L79">
        <v>0.56100000000000005</v>
      </c>
      <c r="M79">
        <v>0.72</v>
      </c>
      <c r="N79">
        <v>6</v>
      </c>
      <c r="O79">
        <v>-11.26</v>
      </c>
      <c r="P79">
        <v>1</v>
      </c>
      <c r="Q79">
        <v>2.9100000000000001E-2</v>
      </c>
      <c r="R79">
        <v>0.151</v>
      </c>
      <c r="S79">
        <v>6.3500000000000004E-4</v>
      </c>
      <c r="T79">
        <v>0.20499999999999999</v>
      </c>
      <c r="U79">
        <v>0.80500000000000005</v>
      </c>
      <c r="V79">
        <v>129.089</v>
      </c>
      <c r="W79">
        <v>4</v>
      </c>
      <c r="X79" t="str">
        <f>IF(OR(U79&lt;0.301, AND(U79&lt;0.4, P79=0)), "SAD", "HAPPY")</f>
        <v>HAPPY</v>
      </c>
      <c r="Y79" t="str">
        <f>IF(OR(AND(L79&lt;0.6,M79&lt;0.6),AND(L79&lt;0.6,V79&lt;100),AND(M79&lt;0.6,V79&lt;100)),"SLOW","FAST")</f>
        <v>FAST</v>
      </c>
    </row>
    <row r="80" spans="1:25" x14ac:dyDescent="0.3">
      <c r="A80" t="s">
        <v>741</v>
      </c>
      <c r="B80" t="s">
        <v>493</v>
      </c>
      <c r="C80" t="s">
        <v>61</v>
      </c>
      <c r="D80" t="s">
        <v>22</v>
      </c>
      <c r="E80">
        <v>1975</v>
      </c>
      <c r="F80">
        <v>186333</v>
      </c>
      <c r="G80">
        <v>0</v>
      </c>
      <c r="H80" t="s">
        <v>656</v>
      </c>
      <c r="I80" t="s">
        <v>496</v>
      </c>
      <c r="K80" t="s">
        <v>657</v>
      </c>
      <c r="L80">
        <v>0.313</v>
      </c>
      <c r="M80">
        <v>0.91200000000000003</v>
      </c>
      <c r="N80">
        <v>7</v>
      </c>
      <c r="O80">
        <v>-4.726</v>
      </c>
      <c r="P80">
        <v>1</v>
      </c>
      <c r="Q80">
        <v>4.9200000000000001E-2</v>
      </c>
      <c r="R80">
        <v>3.56E-2</v>
      </c>
      <c r="S80">
        <v>0.79200000000000004</v>
      </c>
      <c r="T80">
        <v>0.29099999999999998</v>
      </c>
      <c r="U80">
        <v>0.80800000000000005</v>
      </c>
      <c r="V80">
        <v>159.04499999999999</v>
      </c>
      <c r="W80">
        <v>4</v>
      </c>
      <c r="X80" t="str">
        <f>IF(OR(U80&lt;0.301, AND(U80&lt;0.4, P80=0)), "SAD", "HAPPY")</f>
        <v>HAPPY</v>
      </c>
      <c r="Y80" t="str">
        <f>IF(OR(AND(L80&lt;0.6,M80&lt;0.6),AND(L80&lt;0.6,V80&lt;100),AND(M80&lt;0.6,V80&lt;100)),"SLOW","FAST")</f>
        <v>FAST</v>
      </c>
    </row>
    <row r="81" spans="1:25" x14ac:dyDescent="0.3">
      <c r="A81" t="s">
        <v>702</v>
      </c>
      <c r="B81" t="s">
        <v>293</v>
      </c>
      <c r="C81" t="s">
        <v>293</v>
      </c>
      <c r="D81" t="s">
        <v>22</v>
      </c>
      <c r="E81" s="1">
        <v>44491</v>
      </c>
      <c r="F81">
        <v>211320</v>
      </c>
      <c r="G81">
        <v>33</v>
      </c>
      <c r="H81" t="s">
        <v>656</v>
      </c>
      <c r="I81" t="s">
        <v>298</v>
      </c>
      <c r="K81" t="s">
        <v>664</v>
      </c>
      <c r="L81">
        <v>0.58199999999999996</v>
      </c>
      <c r="M81">
        <v>0.80500000000000005</v>
      </c>
      <c r="N81">
        <v>0</v>
      </c>
      <c r="O81">
        <v>-5.3109999999999999</v>
      </c>
      <c r="P81">
        <v>1</v>
      </c>
      <c r="Q81">
        <v>2.9100000000000001E-2</v>
      </c>
      <c r="R81">
        <v>0.26800000000000002</v>
      </c>
      <c r="S81">
        <v>8.5899999999999995E-4</v>
      </c>
      <c r="T81">
        <v>0.37</v>
      </c>
      <c r="U81">
        <v>0.80900000000000005</v>
      </c>
      <c r="V81">
        <v>131.976</v>
      </c>
      <c r="W81">
        <v>4</v>
      </c>
      <c r="X81" t="str">
        <f>IF(OR(U81&lt;0.301, AND(U81&lt;0.4, P81=0)), "SAD", "HAPPY")</f>
        <v>HAPPY</v>
      </c>
      <c r="Y81" t="str">
        <f>IF(OR(AND(L81&lt;0.6,M81&lt;0.6),AND(L81&lt;0.6,V81&lt;100),AND(M81&lt;0.6,V81&lt;100)),"SLOW","FAST")</f>
        <v>FAST</v>
      </c>
    </row>
    <row r="82" spans="1:25" x14ac:dyDescent="0.3">
      <c r="A82" t="s">
        <v>757</v>
      </c>
      <c r="B82" t="s">
        <v>573</v>
      </c>
      <c r="C82" t="s">
        <v>61</v>
      </c>
      <c r="D82" t="s">
        <v>22</v>
      </c>
      <c r="E82">
        <v>1975</v>
      </c>
      <c r="F82">
        <v>186493</v>
      </c>
      <c r="G82">
        <v>0</v>
      </c>
      <c r="H82" t="s">
        <v>656</v>
      </c>
      <c r="I82" t="s">
        <v>576</v>
      </c>
      <c r="K82" t="s">
        <v>657</v>
      </c>
      <c r="L82">
        <v>0.66500000000000004</v>
      </c>
      <c r="M82">
        <v>0.48499999999999999</v>
      </c>
      <c r="N82">
        <v>10</v>
      </c>
      <c r="O82">
        <v>-10.528</v>
      </c>
      <c r="P82">
        <v>1</v>
      </c>
      <c r="Q82">
        <v>4.6899999999999997E-2</v>
      </c>
      <c r="R82">
        <v>0.52300000000000002</v>
      </c>
      <c r="S82">
        <v>3.4400000000000003E-5</v>
      </c>
      <c r="T82">
        <v>7.46E-2</v>
      </c>
      <c r="U82">
        <v>0.83399999999999996</v>
      </c>
      <c r="V82">
        <v>82.001000000000005</v>
      </c>
      <c r="W82">
        <v>4</v>
      </c>
      <c r="X82" t="str">
        <f>IF(OR(U82&lt;0.301, AND(U82&lt;0.4, P82=0)), "SAD", "HAPPY")</f>
        <v>HAPPY</v>
      </c>
      <c r="Y82" t="str">
        <f>IF(OR(AND(L82&lt;0.6,M82&lt;0.6),AND(L82&lt;0.6,V82&lt;100),AND(M82&lt;0.6,V82&lt;100)),"SLOW","FAST")</f>
        <v>SLOW</v>
      </c>
    </row>
    <row r="83" spans="1:25" x14ac:dyDescent="0.3">
      <c r="A83" t="s">
        <v>728</v>
      </c>
      <c r="B83" t="s">
        <v>429</v>
      </c>
      <c r="C83" t="s">
        <v>254</v>
      </c>
      <c r="D83" t="s">
        <v>22</v>
      </c>
      <c r="E83" s="1">
        <v>39448</v>
      </c>
      <c r="F83">
        <v>234573</v>
      </c>
      <c r="G83">
        <v>0</v>
      </c>
      <c r="H83" t="s">
        <v>656</v>
      </c>
      <c r="I83" t="s">
        <v>432</v>
      </c>
      <c r="K83" t="s">
        <v>657</v>
      </c>
      <c r="L83">
        <v>0.61699999999999999</v>
      </c>
      <c r="M83">
        <v>0.64500000000000002</v>
      </c>
      <c r="N83">
        <v>7</v>
      </c>
      <c r="O83">
        <v>-6.7649999999999997</v>
      </c>
      <c r="P83">
        <v>1</v>
      </c>
      <c r="Q83">
        <v>4.1799999999999997E-2</v>
      </c>
      <c r="R83">
        <v>0.56599999999999995</v>
      </c>
      <c r="S83">
        <v>8.6100000000000006E-5</v>
      </c>
      <c r="T83">
        <v>7.6600000000000001E-2</v>
      </c>
      <c r="U83">
        <v>0.83599999999999997</v>
      </c>
      <c r="V83">
        <v>82.206999999999994</v>
      </c>
      <c r="W83">
        <v>4</v>
      </c>
      <c r="X83" t="str">
        <f>IF(OR(U83&lt;0.301, AND(U83&lt;0.4, P83=0)), "SAD", "HAPPY")</f>
        <v>HAPPY</v>
      </c>
      <c r="Y83" t="str">
        <f>IF(OR(AND(L83&lt;0.6,M83&lt;0.6),AND(L83&lt;0.6,V83&lt;100),AND(M83&lt;0.6,V83&lt;100)),"SLOW","FAST")</f>
        <v>FAST</v>
      </c>
    </row>
    <row r="84" spans="1:25" x14ac:dyDescent="0.3">
      <c r="A84" t="s">
        <v>756</v>
      </c>
      <c r="B84" t="s">
        <v>568</v>
      </c>
      <c r="C84" t="s">
        <v>47</v>
      </c>
      <c r="D84" t="s">
        <v>22</v>
      </c>
      <c r="E84" s="1">
        <v>28044</v>
      </c>
      <c r="F84">
        <v>175213</v>
      </c>
      <c r="G84">
        <v>0</v>
      </c>
      <c r="H84" t="s">
        <v>656</v>
      </c>
      <c r="I84" t="s">
        <v>571</v>
      </c>
      <c r="K84" t="s">
        <v>657</v>
      </c>
      <c r="L84">
        <v>0.56899999999999995</v>
      </c>
      <c r="M84">
        <v>0.90700000000000003</v>
      </c>
      <c r="N84">
        <v>8</v>
      </c>
      <c r="O84">
        <v>-5.77</v>
      </c>
      <c r="P84">
        <v>1</v>
      </c>
      <c r="Q84">
        <v>4.2900000000000001E-2</v>
      </c>
      <c r="R84">
        <v>0.27900000000000003</v>
      </c>
      <c r="S84">
        <v>1.95E-6</v>
      </c>
      <c r="T84">
        <v>0.106</v>
      </c>
      <c r="U84">
        <v>0.83599999999999997</v>
      </c>
      <c r="V84">
        <v>134.81899999999999</v>
      </c>
      <c r="W84">
        <v>4</v>
      </c>
      <c r="X84" t="str">
        <f>IF(OR(U84&lt;0.301, AND(U84&lt;0.4, P84=0)), "SAD", "HAPPY")</f>
        <v>HAPPY</v>
      </c>
      <c r="Y84" t="str">
        <f>IF(OR(AND(L84&lt;0.6,M84&lt;0.6),AND(L84&lt;0.6,V84&lt;100),AND(M84&lt;0.6,V84&lt;100)),"SLOW","FAST")</f>
        <v>FAST</v>
      </c>
    </row>
    <row r="85" spans="1:25" x14ac:dyDescent="0.3">
      <c r="A85" t="s">
        <v>718</v>
      </c>
      <c r="B85" t="s">
        <v>377</v>
      </c>
      <c r="C85" t="s">
        <v>41</v>
      </c>
      <c r="D85" t="s">
        <v>22</v>
      </c>
      <c r="E85">
        <v>1973</v>
      </c>
      <c r="F85">
        <v>204120</v>
      </c>
      <c r="G85">
        <v>20</v>
      </c>
      <c r="H85" t="s">
        <v>656</v>
      </c>
      <c r="I85" t="s">
        <v>382</v>
      </c>
      <c r="K85" t="s">
        <v>664</v>
      </c>
      <c r="L85">
        <v>0.502</v>
      </c>
      <c r="M85">
        <v>0.64300000000000002</v>
      </c>
      <c r="N85">
        <v>2</v>
      </c>
      <c r="O85">
        <v>-6.7480000000000002</v>
      </c>
      <c r="P85">
        <v>1</v>
      </c>
      <c r="Q85">
        <v>2.7400000000000001E-2</v>
      </c>
      <c r="R85">
        <v>0.14099999999999999</v>
      </c>
      <c r="S85">
        <v>6.0600000000000003E-5</v>
      </c>
      <c r="T85">
        <v>0.33400000000000002</v>
      </c>
      <c r="U85">
        <v>0.83699999999999997</v>
      </c>
      <c r="V85">
        <v>95.69</v>
      </c>
      <c r="W85">
        <v>4</v>
      </c>
      <c r="X85" t="str">
        <f>IF(OR(U85&lt;0.301, AND(U85&lt;0.4, P85=0)), "SAD", "HAPPY")</f>
        <v>HAPPY</v>
      </c>
      <c r="Y85" t="str">
        <f>IF(OR(AND(L85&lt;0.6,M85&lt;0.6),AND(L85&lt;0.6,V85&lt;100),AND(M85&lt;0.6,V85&lt;100)),"SLOW","FAST")</f>
        <v>SLOW</v>
      </c>
    </row>
    <row r="86" spans="1:25" x14ac:dyDescent="0.3">
      <c r="A86" t="s">
        <v>713</v>
      </c>
      <c r="B86" t="s">
        <v>350</v>
      </c>
      <c r="C86" t="s">
        <v>254</v>
      </c>
      <c r="D86" t="s">
        <v>22</v>
      </c>
      <c r="E86" s="1">
        <v>39448</v>
      </c>
      <c r="F86">
        <v>210960</v>
      </c>
      <c r="G86">
        <v>0</v>
      </c>
      <c r="H86" t="s">
        <v>656</v>
      </c>
      <c r="I86" t="s">
        <v>353</v>
      </c>
      <c r="K86" t="s">
        <v>657</v>
      </c>
      <c r="L86">
        <v>0.73199999999999998</v>
      </c>
      <c r="M86">
        <v>0.81399999999999995</v>
      </c>
      <c r="N86">
        <v>2</v>
      </c>
      <c r="O86">
        <v>-5.327</v>
      </c>
      <c r="P86">
        <v>1</v>
      </c>
      <c r="Q86">
        <v>3.1300000000000001E-2</v>
      </c>
      <c r="R86">
        <v>0.39300000000000002</v>
      </c>
      <c r="S86">
        <v>2.5700000000000001E-4</v>
      </c>
      <c r="T86">
        <v>0.35499999999999998</v>
      </c>
      <c r="U86">
        <v>0.83799999999999997</v>
      </c>
      <c r="V86">
        <v>137.57499999999999</v>
      </c>
      <c r="W86">
        <v>4</v>
      </c>
      <c r="X86" t="str">
        <f>IF(OR(U86&lt;0.301, AND(U86&lt;0.4, P86=0)), "SAD", "HAPPY")</f>
        <v>HAPPY</v>
      </c>
      <c r="Y86" t="str">
        <f>IF(OR(AND(L86&lt;0.6,M86&lt;0.6),AND(L86&lt;0.6,V86&lt;100),AND(M86&lt;0.6,V86&lt;100)),"SLOW","FAST")</f>
        <v>FAST</v>
      </c>
    </row>
    <row r="87" spans="1:25" x14ac:dyDescent="0.3">
      <c r="A87" t="s">
        <v>659</v>
      </c>
      <c r="B87" t="s">
        <v>39</v>
      </c>
      <c r="C87" t="s">
        <v>41</v>
      </c>
      <c r="D87" t="s">
        <v>22</v>
      </c>
      <c r="E87">
        <v>1973</v>
      </c>
      <c r="F87">
        <v>192093</v>
      </c>
      <c r="G87">
        <v>0</v>
      </c>
      <c r="H87" t="s">
        <v>656</v>
      </c>
      <c r="I87" t="s">
        <v>45</v>
      </c>
      <c r="K87" t="s">
        <v>657</v>
      </c>
      <c r="L87">
        <v>0.629</v>
      </c>
      <c r="M87">
        <v>0.63</v>
      </c>
      <c r="N87">
        <v>0</v>
      </c>
      <c r="O87">
        <v>-8.9570000000000007</v>
      </c>
      <c r="P87">
        <v>1</v>
      </c>
      <c r="Q87">
        <v>3.2899999999999999E-2</v>
      </c>
      <c r="R87">
        <v>0.437</v>
      </c>
      <c r="S87">
        <v>1.64E-6</v>
      </c>
      <c r="T87">
        <v>0.14199999999999999</v>
      </c>
      <c r="U87">
        <v>0.83899999999999997</v>
      </c>
      <c r="V87">
        <v>123.20099999999999</v>
      </c>
      <c r="W87">
        <v>4</v>
      </c>
      <c r="X87" t="str">
        <f>IF(OR(U87&lt;0.301, AND(U87&lt;0.4, P87=0)), "SAD", "HAPPY")</f>
        <v>HAPPY</v>
      </c>
      <c r="Y87" t="str">
        <f>IF(OR(AND(L87&lt;0.6,M87&lt;0.6),AND(L87&lt;0.6,V87&lt;100),AND(M87&lt;0.6,V87&lt;100)),"SLOW","FAST")</f>
        <v>FAST</v>
      </c>
    </row>
    <row r="88" spans="1:25" x14ac:dyDescent="0.3">
      <c r="A88" t="s">
        <v>704</v>
      </c>
      <c r="B88" t="s">
        <v>305</v>
      </c>
      <c r="C88" t="s">
        <v>139</v>
      </c>
      <c r="D88" t="s">
        <v>22</v>
      </c>
      <c r="E88" s="1">
        <v>41640</v>
      </c>
      <c r="F88">
        <v>192440</v>
      </c>
      <c r="G88">
        <v>27</v>
      </c>
      <c r="H88" t="s">
        <v>656</v>
      </c>
      <c r="I88" t="s">
        <v>308</v>
      </c>
      <c r="K88" t="s">
        <v>664</v>
      </c>
      <c r="L88">
        <v>0.51700000000000002</v>
      </c>
      <c r="M88">
        <v>0.90100000000000002</v>
      </c>
      <c r="N88">
        <v>2</v>
      </c>
      <c r="O88">
        <v>-7.3929999999999998</v>
      </c>
      <c r="P88">
        <v>1</v>
      </c>
      <c r="Q88">
        <v>3.3799999999999997E-2</v>
      </c>
      <c r="R88">
        <v>5.91E-2</v>
      </c>
      <c r="S88">
        <v>1.8599999999999999E-4</v>
      </c>
      <c r="T88">
        <v>8.5099999999999995E-2</v>
      </c>
      <c r="U88">
        <v>0.85299999999999998</v>
      </c>
      <c r="V88">
        <v>155.01</v>
      </c>
      <c r="W88">
        <v>4</v>
      </c>
      <c r="X88" t="str">
        <f>IF(OR(U88&lt;0.301, AND(U88&lt;0.4, P88=0)), "SAD", "HAPPY")</f>
        <v>HAPPY</v>
      </c>
      <c r="Y88" t="str">
        <f>IF(OR(AND(L88&lt;0.6,M88&lt;0.6),AND(L88&lt;0.6,V88&lt;100),AND(M88&lt;0.6,V88&lt;100)),"SLOW","FAST")</f>
        <v>FAST</v>
      </c>
    </row>
    <row r="89" spans="1:25" x14ac:dyDescent="0.3">
      <c r="A89" t="s">
        <v>763</v>
      </c>
      <c r="B89" t="s">
        <v>601</v>
      </c>
      <c r="C89" t="s">
        <v>185</v>
      </c>
      <c r="D89" t="s">
        <v>22</v>
      </c>
      <c r="E89">
        <v>1974</v>
      </c>
      <c r="F89">
        <v>176440</v>
      </c>
      <c r="G89">
        <v>0</v>
      </c>
      <c r="H89" t="s">
        <v>656</v>
      </c>
      <c r="I89" t="s">
        <v>604</v>
      </c>
      <c r="K89" t="s">
        <v>657</v>
      </c>
      <c r="L89">
        <v>0.68700000000000006</v>
      </c>
      <c r="M89">
        <v>0.66800000000000004</v>
      </c>
      <c r="N89">
        <v>5</v>
      </c>
      <c r="O89">
        <v>-7.3049999999999997</v>
      </c>
      <c r="P89">
        <v>1</v>
      </c>
      <c r="Q89">
        <v>4.7899999999999998E-2</v>
      </c>
      <c r="R89">
        <v>0.499</v>
      </c>
      <c r="S89">
        <v>1.1199999999999999E-5</v>
      </c>
      <c r="T89">
        <v>8.1699999999999995E-2</v>
      </c>
      <c r="U89">
        <v>0.85499999999999998</v>
      </c>
      <c r="V89">
        <v>148.482</v>
      </c>
      <c r="W89">
        <v>4</v>
      </c>
      <c r="X89" t="str">
        <f>IF(OR(U89&lt;0.301, AND(U89&lt;0.4, P89=0)), "SAD", "HAPPY")</f>
        <v>HAPPY</v>
      </c>
      <c r="Y89" t="str">
        <f>IF(OR(AND(L89&lt;0.6,M89&lt;0.6),AND(L89&lt;0.6,V89&lt;100),AND(M89&lt;0.6,V89&lt;100)),"SLOW","FAST")</f>
        <v>FAST</v>
      </c>
    </row>
    <row r="90" spans="1:25" x14ac:dyDescent="0.3">
      <c r="A90" t="s">
        <v>734</v>
      </c>
      <c r="B90" t="s">
        <v>458</v>
      </c>
      <c r="C90" t="s">
        <v>41</v>
      </c>
      <c r="D90" t="s">
        <v>22</v>
      </c>
      <c r="E90">
        <v>1973</v>
      </c>
      <c r="F90">
        <v>191200</v>
      </c>
      <c r="G90">
        <v>0</v>
      </c>
      <c r="H90" t="s">
        <v>656</v>
      </c>
      <c r="I90" t="s">
        <v>461</v>
      </c>
      <c r="K90" t="s">
        <v>657</v>
      </c>
      <c r="L90">
        <v>0.58399999999999996</v>
      </c>
      <c r="M90">
        <v>0.80700000000000005</v>
      </c>
      <c r="N90">
        <v>9</v>
      </c>
      <c r="O90">
        <v>-7.6</v>
      </c>
      <c r="P90">
        <v>1</v>
      </c>
      <c r="Q90">
        <v>2.75E-2</v>
      </c>
      <c r="R90">
        <v>9.6299999999999997E-2</v>
      </c>
      <c r="S90">
        <v>6.6699999999999995E-5</v>
      </c>
      <c r="T90">
        <v>0.19800000000000001</v>
      </c>
      <c r="U90">
        <v>0.85599999999999998</v>
      </c>
      <c r="V90">
        <v>133.75899999999999</v>
      </c>
      <c r="W90">
        <v>4</v>
      </c>
      <c r="X90" t="str">
        <f>IF(OR(U90&lt;0.301, AND(U90&lt;0.4, P90=0)), "SAD", "HAPPY")</f>
        <v>HAPPY</v>
      </c>
      <c r="Y90" t="str">
        <f>IF(OR(AND(L90&lt;0.6,M90&lt;0.6),AND(L90&lt;0.6,V90&lt;100),AND(M90&lt;0.6,V90&lt;100)),"SLOW","FAST")</f>
        <v>FAST</v>
      </c>
    </row>
    <row r="91" spans="1:25" x14ac:dyDescent="0.3">
      <c r="A91" t="s">
        <v>700</v>
      </c>
      <c r="B91" t="s">
        <v>283</v>
      </c>
      <c r="C91" t="s">
        <v>33</v>
      </c>
      <c r="D91" t="s">
        <v>22</v>
      </c>
      <c r="E91">
        <v>1979</v>
      </c>
      <c r="F91">
        <v>311546</v>
      </c>
      <c r="G91">
        <v>0</v>
      </c>
      <c r="H91" t="s">
        <v>656</v>
      </c>
      <c r="I91" t="s">
        <v>286</v>
      </c>
      <c r="K91" t="s">
        <v>657</v>
      </c>
      <c r="L91">
        <v>0.7</v>
      </c>
      <c r="M91">
        <v>0.88700000000000001</v>
      </c>
      <c r="N91">
        <v>9</v>
      </c>
      <c r="O91">
        <v>-4.702</v>
      </c>
      <c r="P91">
        <v>1</v>
      </c>
      <c r="Q91">
        <v>3.9899999999999998E-2</v>
      </c>
      <c r="R91">
        <v>0.30199999999999999</v>
      </c>
      <c r="S91">
        <v>8.03E-4</v>
      </c>
      <c r="T91">
        <v>0.16</v>
      </c>
      <c r="U91">
        <v>0.86099999999999999</v>
      </c>
      <c r="V91">
        <v>105.64700000000001</v>
      </c>
      <c r="W91">
        <v>4</v>
      </c>
      <c r="X91" t="str">
        <f>IF(OR(U91&lt;0.301, AND(U91&lt;0.4, P91=0)), "SAD", "HAPPY")</f>
        <v>HAPPY</v>
      </c>
      <c r="Y91" t="str">
        <f>IF(OR(AND(L91&lt;0.6,M91&lt;0.6),AND(L91&lt;0.6,V91&lt;100),AND(M91&lt;0.6,V91&lt;100)),"SLOW","FAST")</f>
        <v>FAST</v>
      </c>
    </row>
    <row r="92" spans="1:25" x14ac:dyDescent="0.3">
      <c r="A92" t="s">
        <v>767</v>
      </c>
      <c r="B92" t="s">
        <v>621</v>
      </c>
      <c r="C92" t="s">
        <v>47</v>
      </c>
      <c r="D92" t="s">
        <v>22</v>
      </c>
      <c r="E92" s="1">
        <v>28044</v>
      </c>
      <c r="F92">
        <v>200746</v>
      </c>
      <c r="G92">
        <v>0</v>
      </c>
      <c r="H92" t="s">
        <v>656</v>
      </c>
      <c r="I92" t="s">
        <v>624</v>
      </c>
      <c r="K92" t="s">
        <v>657</v>
      </c>
      <c r="L92">
        <v>0.55700000000000005</v>
      </c>
      <c r="M92">
        <v>0.9</v>
      </c>
      <c r="N92">
        <v>2</v>
      </c>
      <c r="O92">
        <v>-6.2149999999999999</v>
      </c>
      <c r="P92">
        <v>1</v>
      </c>
      <c r="Q92">
        <v>3.8699999999999998E-2</v>
      </c>
      <c r="R92">
        <v>0.51700000000000002</v>
      </c>
      <c r="S92">
        <v>5.5399999999999998E-3</v>
      </c>
      <c r="T92">
        <v>0.53500000000000003</v>
      </c>
      <c r="U92">
        <v>0.86299999999999999</v>
      </c>
      <c r="V92">
        <v>117.42</v>
      </c>
      <c r="W92">
        <v>4</v>
      </c>
      <c r="X92" t="str">
        <f>IF(OR(U92&lt;0.301, AND(U92&lt;0.4, P92=0)), "SAD", "HAPPY")</f>
        <v>HAPPY</v>
      </c>
      <c r="Y92" t="str">
        <f>IF(OR(AND(L92&lt;0.6,M92&lt;0.6),AND(L92&lt;0.6,V92&lt;100),AND(M92&lt;0.6,V92&lt;100)),"SLOW","FAST")</f>
        <v>FAST</v>
      </c>
    </row>
    <row r="93" spans="1:25" x14ac:dyDescent="0.3">
      <c r="A93" t="s">
        <v>730</v>
      </c>
      <c r="B93" t="s">
        <v>439</v>
      </c>
      <c r="C93" t="s">
        <v>41</v>
      </c>
      <c r="D93" t="s">
        <v>22</v>
      </c>
      <c r="E93">
        <v>1973</v>
      </c>
      <c r="F93">
        <v>169253</v>
      </c>
      <c r="G93">
        <v>0</v>
      </c>
      <c r="H93" t="s">
        <v>656</v>
      </c>
      <c r="I93" t="s">
        <v>442</v>
      </c>
      <c r="K93" t="s">
        <v>657</v>
      </c>
      <c r="L93">
        <v>0.56599999999999995</v>
      </c>
      <c r="M93">
        <v>0.68700000000000006</v>
      </c>
      <c r="N93">
        <v>11</v>
      </c>
      <c r="O93">
        <v>-5.92</v>
      </c>
      <c r="P93">
        <v>1</v>
      </c>
      <c r="Q93">
        <v>3.2199999999999999E-2</v>
      </c>
      <c r="R93">
        <v>0.42</v>
      </c>
      <c r="S93">
        <v>0</v>
      </c>
      <c r="T93">
        <v>0.11600000000000001</v>
      </c>
      <c r="U93">
        <v>0.86899999999999999</v>
      </c>
      <c r="V93">
        <v>78.045000000000002</v>
      </c>
      <c r="W93">
        <v>4</v>
      </c>
      <c r="X93" t="str">
        <f>IF(OR(U93&lt;0.301, AND(U93&lt;0.4, P93=0)), "SAD", "HAPPY")</f>
        <v>HAPPY</v>
      </c>
      <c r="Y93" t="str">
        <f>IF(OR(AND(L93&lt;0.6,M93&lt;0.6),AND(L93&lt;0.6,V93&lt;100),AND(M93&lt;0.6,V93&lt;100)),"SLOW","FAST")</f>
        <v>SLOW</v>
      </c>
    </row>
    <row r="94" spans="1:25" x14ac:dyDescent="0.3">
      <c r="A94" t="s">
        <v>706</v>
      </c>
      <c r="B94" t="s">
        <v>315</v>
      </c>
      <c r="C94" t="s">
        <v>254</v>
      </c>
      <c r="D94" t="s">
        <v>22</v>
      </c>
      <c r="E94" s="1">
        <v>39448</v>
      </c>
      <c r="F94">
        <v>241813</v>
      </c>
      <c r="G94">
        <v>0</v>
      </c>
      <c r="H94" t="s">
        <v>656</v>
      </c>
      <c r="I94" t="s">
        <v>318</v>
      </c>
      <c r="K94" t="s">
        <v>657</v>
      </c>
      <c r="L94">
        <v>0.51200000000000001</v>
      </c>
      <c r="M94">
        <v>0.82499999999999996</v>
      </c>
      <c r="N94">
        <v>2</v>
      </c>
      <c r="O94">
        <v>-5.0759999999999996</v>
      </c>
      <c r="P94">
        <v>1</v>
      </c>
      <c r="Q94">
        <v>3.4200000000000001E-2</v>
      </c>
      <c r="R94">
        <v>1.6400000000000001E-2</v>
      </c>
      <c r="S94">
        <v>1.0699999999999999E-5</v>
      </c>
      <c r="T94">
        <v>0.20100000000000001</v>
      </c>
      <c r="U94">
        <v>0.873</v>
      </c>
      <c r="V94">
        <v>106.922</v>
      </c>
      <c r="W94">
        <v>4</v>
      </c>
      <c r="X94" t="str">
        <f>IF(OR(U94&lt;0.301, AND(U94&lt;0.4, P94=0)), "SAD", "HAPPY")</f>
        <v>HAPPY</v>
      </c>
      <c r="Y94" t="str">
        <f>IF(OR(AND(L94&lt;0.6,M94&lt;0.6),AND(L94&lt;0.6,V94&lt;100),AND(M94&lt;0.6,V94&lt;100)),"SLOW","FAST")</f>
        <v>FAST</v>
      </c>
    </row>
    <row r="95" spans="1:25" x14ac:dyDescent="0.3">
      <c r="A95" t="s">
        <v>723</v>
      </c>
      <c r="B95" t="s">
        <v>404</v>
      </c>
      <c r="C95" t="s">
        <v>41</v>
      </c>
      <c r="D95" t="s">
        <v>22</v>
      </c>
      <c r="E95">
        <v>1973</v>
      </c>
      <c r="F95">
        <v>172346</v>
      </c>
      <c r="G95">
        <v>0</v>
      </c>
      <c r="H95" t="s">
        <v>656</v>
      </c>
      <c r="I95" t="s">
        <v>407</v>
      </c>
      <c r="K95" t="s">
        <v>657</v>
      </c>
      <c r="L95">
        <v>0.73099999999999998</v>
      </c>
      <c r="M95">
        <v>0.85</v>
      </c>
      <c r="N95">
        <v>0</v>
      </c>
      <c r="O95">
        <v>-7.0030000000000001</v>
      </c>
      <c r="P95">
        <v>1</v>
      </c>
      <c r="Q95">
        <v>3.4599999999999999E-2</v>
      </c>
      <c r="R95">
        <v>0.182</v>
      </c>
      <c r="S95">
        <v>1.5E-5</v>
      </c>
      <c r="T95">
        <v>0.106</v>
      </c>
      <c r="U95">
        <v>0.873</v>
      </c>
      <c r="V95">
        <v>125.506</v>
      </c>
      <c r="W95">
        <v>4</v>
      </c>
      <c r="X95" t="str">
        <f>IF(OR(U95&lt;0.301, AND(U95&lt;0.4, P95=0)), "SAD", "HAPPY")</f>
        <v>HAPPY</v>
      </c>
      <c r="Y95" t="str">
        <f>IF(OR(AND(L95&lt;0.6,M95&lt;0.6),AND(L95&lt;0.6,V95&lt;100),AND(M95&lt;0.6,V95&lt;100)),"SLOW","FAST")</f>
        <v>FAST</v>
      </c>
    </row>
    <row r="96" spans="1:25" x14ac:dyDescent="0.3">
      <c r="A96" t="s">
        <v>674</v>
      </c>
      <c r="B96" t="s">
        <v>132</v>
      </c>
      <c r="C96" t="s">
        <v>47</v>
      </c>
      <c r="D96" t="s">
        <v>22</v>
      </c>
      <c r="E96" s="1">
        <v>28044</v>
      </c>
      <c r="F96">
        <v>173786</v>
      </c>
      <c r="G96">
        <v>0</v>
      </c>
      <c r="H96" t="s">
        <v>656</v>
      </c>
      <c r="I96" t="s">
        <v>135</v>
      </c>
      <c r="K96" t="s">
        <v>657</v>
      </c>
      <c r="L96">
        <v>0.66600000000000004</v>
      </c>
      <c r="M96">
        <v>0.81799999999999995</v>
      </c>
      <c r="N96">
        <v>4</v>
      </c>
      <c r="O96">
        <v>-6.5810000000000004</v>
      </c>
      <c r="P96">
        <v>1</v>
      </c>
      <c r="Q96">
        <v>3.2099999999999997E-2</v>
      </c>
      <c r="R96">
        <v>0.22800000000000001</v>
      </c>
      <c r="S96">
        <v>1.6500000000000001E-5</v>
      </c>
      <c r="T96">
        <v>0.30599999999999999</v>
      </c>
      <c r="U96">
        <v>0.88100000000000001</v>
      </c>
      <c r="V96">
        <v>127.33</v>
      </c>
      <c r="W96">
        <v>4</v>
      </c>
      <c r="X96" t="str">
        <f>IF(OR(U96&lt;0.301, AND(U96&lt;0.4, P96=0)), "SAD", "HAPPY")</f>
        <v>HAPPY</v>
      </c>
      <c r="Y96" t="str">
        <f>IF(OR(AND(L96&lt;0.6,M96&lt;0.6),AND(L96&lt;0.6,V96&lt;100),AND(M96&lt;0.6,V96&lt;100)),"SLOW","FAST")</f>
        <v>FAST</v>
      </c>
    </row>
    <row r="97" spans="1:25" x14ac:dyDescent="0.3">
      <c r="A97" t="s">
        <v>760</v>
      </c>
      <c r="B97" t="s">
        <v>33</v>
      </c>
      <c r="C97" t="s">
        <v>254</v>
      </c>
      <c r="D97" t="s">
        <v>22</v>
      </c>
      <c r="E97" s="1">
        <v>39448</v>
      </c>
      <c r="F97">
        <v>306786</v>
      </c>
      <c r="G97">
        <v>0</v>
      </c>
      <c r="H97" t="s">
        <v>656</v>
      </c>
      <c r="I97" t="s">
        <v>590</v>
      </c>
      <c r="K97" t="s">
        <v>657</v>
      </c>
      <c r="L97">
        <v>0.68400000000000005</v>
      </c>
      <c r="M97">
        <v>0.86199999999999999</v>
      </c>
      <c r="N97">
        <v>11</v>
      </c>
      <c r="O97">
        <v>-4.7720000000000002</v>
      </c>
      <c r="P97">
        <v>0</v>
      </c>
      <c r="Q97">
        <v>4.6199999999999998E-2</v>
      </c>
      <c r="R97">
        <v>0.14299999999999999</v>
      </c>
      <c r="S97">
        <v>3.3300000000000002E-4</v>
      </c>
      <c r="T97">
        <v>0.11899999999999999</v>
      </c>
      <c r="U97">
        <v>0.88400000000000001</v>
      </c>
      <c r="V97">
        <v>126.39400000000001</v>
      </c>
      <c r="W97">
        <v>4</v>
      </c>
      <c r="X97" t="str">
        <f>IF(OR(U97&lt;0.301, AND(U97&lt;0.4, P97=0)), "SAD", "HAPPY")</f>
        <v>HAPPY</v>
      </c>
      <c r="Y97" t="str">
        <f>IF(OR(AND(L97&lt;0.6,M97&lt;0.6),AND(L97&lt;0.6,V97&lt;100),AND(M97&lt;0.6,V97&lt;100)),"SLOW","FAST")</f>
        <v>FAST</v>
      </c>
    </row>
    <row r="98" spans="1:25" x14ac:dyDescent="0.3">
      <c r="A98" t="s">
        <v>739</v>
      </c>
      <c r="B98" t="s">
        <v>483</v>
      </c>
      <c r="C98" t="s">
        <v>185</v>
      </c>
      <c r="D98" t="s">
        <v>22</v>
      </c>
      <c r="E98">
        <v>1974</v>
      </c>
      <c r="F98">
        <v>220080</v>
      </c>
      <c r="G98">
        <v>0</v>
      </c>
      <c r="H98" t="s">
        <v>656</v>
      </c>
      <c r="I98" t="s">
        <v>486</v>
      </c>
      <c r="K98" t="s">
        <v>657</v>
      </c>
      <c r="L98">
        <v>0.86399999999999999</v>
      </c>
      <c r="M98">
        <v>0.33</v>
      </c>
      <c r="N98">
        <v>2</v>
      </c>
      <c r="O98">
        <v>-12.837</v>
      </c>
      <c r="P98">
        <v>1</v>
      </c>
      <c r="Q98">
        <v>4.3900000000000002E-2</v>
      </c>
      <c r="R98">
        <v>0.754</v>
      </c>
      <c r="S98">
        <v>9.5000000000000005E-6</v>
      </c>
      <c r="T98">
        <v>8.09E-2</v>
      </c>
      <c r="U98">
        <v>0.88500000000000001</v>
      </c>
      <c r="V98">
        <v>112.72199999999999</v>
      </c>
      <c r="W98">
        <v>4</v>
      </c>
      <c r="X98" t="str">
        <f>IF(OR(U98&lt;0.301, AND(U98&lt;0.4, P98=0)), "SAD", "HAPPY")</f>
        <v>HAPPY</v>
      </c>
      <c r="Y98" t="str">
        <f>IF(OR(AND(L98&lt;0.6,M98&lt;0.6),AND(L98&lt;0.6,V98&lt;100),AND(M98&lt;0.6,V98&lt;100)),"SLOW","FAST")</f>
        <v>FAST</v>
      </c>
    </row>
    <row r="99" spans="1:25" x14ac:dyDescent="0.3">
      <c r="A99" t="s">
        <v>676</v>
      </c>
      <c r="B99" t="s">
        <v>145</v>
      </c>
      <c r="C99" t="s">
        <v>24</v>
      </c>
      <c r="D99" t="s">
        <v>22</v>
      </c>
      <c r="E99">
        <v>1980</v>
      </c>
      <c r="F99">
        <v>227787</v>
      </c>
      <c r="G99">
        <v>0</v>
      </c>
      <c r="H99" t="s">
        <v>656</v>
      </c>
      <c r="I99" t="s">
        <v>148</v>
      </c>
      <c r="K99" t="s">
        <v>657</v>
      </c>
      <c r="L99">
        <v>0.58799999999999997</v>
      </c>
      <c r="M99">
        <v>0.85899999999999999</v>
      </c>
      <c r="N99">
        <v>7</v>
      </c>
      <c r="O99">
        <v>-7.5540000000000003</v>
      </c>
      <c r="P99">
        <v>1</v>
      </c>
      <c r="Q99">
        <v>4.2599999999999999E-2</v>
      </c>
      <c r="R99">
        <v>0.24</v>
      </c>
      <c r="S99">
        <v>6.1500000000000001E-3</v>
      </c>
      <c r="T99">
        <v>0.125</v>
      </c>
      <c r="U99">
        <v>0.9</v>
      </c>
      <c r="V99">
        <v>153.27199999999999</v>
      </c>
      <c r="W99">
        <v>4</v>
      </c>
      <c r="X99" t="str">
        <f>IF(OR(U99&lt;0.301, AND(U99&lt;0.4, P99=0)), "SAD", "HAPPY")</f>
        <v>HAPPY</v>
      </c>
      <c r="Y99" t="str">
        <f>IF(OR(AND(L99&lt;0.6,M99&lt;0.6),AND(L99&lt;0.6,V99&lt;100),AND(M99&lt;0.6,V99&lt;100)),"SLOW","FAST")</f>
        <v>FAST</v>
      </c>
    </row>
    <row r="100" spans="1:25" x14ac:dyDescent="0.3">
      <c r="A100" t="s">
        <v>673</v>
      </c>
      <c r="B100" t="s">
        <v>124</v>
      </c>
      <c r="C100" t="s">
        <v>126</v>
      </c>
      <c r="D100" t="s">
        <v>22</v>
      </c>
      <c r="E100" s="1">
        <v>34335</v>
      </c>
      <c r="F100">
        <v>216200</v>
      </c>
      <c r="G100">
        <v>26</v>
      </c>
      <c r="H100" t="s">
        <v>656</v>
      </c>
      <c r="I100" t="s">
        <v>130</v>
      </c>
      <c r="K100" t="s">
        <v>664</v>
      </c>
      <c r="L100">
        <v>0.64100000000000001</v>
      </c>
      <c r="M100">
        <v>0.59799999999999998</v>
      </c>
      <c r="N100">
        <v>9</v>
      </c>
      <c r="O100">
        <v>-10.657</v>
      </c>
      <c r="P100">
        <v>1</v>
      </c>
      <c r="Q100">
        <v>2.92E-2</v>
      </c>
      <c r="R100">
        <v>5.1200000000000002E-2</v>
      </c>
      <c r="S100">
        <v>1.88E-6</v>
      </c>
      <c r="T100">
        <v>9.1899999999999996E-2</v>
      </c>
      <c r="U100">
        <v>0.90500000000000003</v>
      </c>
      <c r="V100">
        <v>127.706</v>
      </c>
      <c r="W100">
        <v>4</v>
      </c>
      <c r="X100" t="str">
        <f>IF(OR(U100&lt;0.301, AND(U100&lt;0.4, P100=0)), "SAD", "HAPPY")</f>
        <v>HAPPY</v>
      </c>
      <c r="Y100" t="str">
        <f>IF(OR(AND(L100&lt;0.6,M100&lt;0.6),AND(L100&lt;0.6,V100&lt;100),AND(M100&lt;0.6,V100&lt;100)),"SLOW","FAST")</f>
        <v>FAST</v>
      </c>
    </row>
    <row r="101" spans="1:25" x14ac:dyDescent="0.3">
      <c r="A101" t="s">
        <v>744</v>
      </c>
      <c r="B101" t="s">
        <v>24</v>
      </c>
      <c r="C101" t="s">
        <v>254</v>
      </c>
      <c r="D101" t="s">
        <v>22</v>
      </c>
      <c r="E101" s="1">
        <v>39448</v>
      </c>
      <c r="F101">
        <v>251786</v>
      </c>
      <c r="G101">
        <v>0</v>
      </c>
      <c r="H101" t="s">
        <v>656</v>
      </c>
      <c r="I101" t="s">
        <v>510</v>
      </c>
      <c r="K101" t="s">
        <v>657</v>
      </c>
      <c r="L101">
        <v>0.72199999999999998</v>
      </c>
      <c r="M101">
        <v>0.71199999999999997</v>
      </c>
      <c r="N101">
        <v>0</v>
      </c>
      <c r="O101">
        <v>-6.3869999999999996</v>
      </c>
      <c r="P101">
        <v>1</v>
      </c>
      <c r="Q101">
        <v>2.8799999999999999E-2</v>
      </c>
      <c r="R101">
        <v>0.28799999999999998</v>
      </c>
      <c r="S101">
        <v>0</v>
      </c>
      <c r="T101">
        <v>0.17699999999999999</v>
      </c>
      <c r="U101">
        <v>0.91300000000000003</v>
      </c>
      <c r="V101">
        <v>118</v>
      </c>
      <c r="W101">
        <v>4</v>
      </c>
      <c r="X101" t="str">
        <f>IF(OR(U101&lt;0.301, AND(U101&lt;0.4, P101=0)), "SAD", "HAPPY")</f>
        <v>HAPPY</v>
      </c>
      <c r="Y101" t="str">
        <f>IF(OR(AND(L101&lt;0.6,M101&lt;0.6),AND(L101&lt;0.6,V101&lt;100),AND(M101&lt;0.6,V101&lt;100)),"SLOW","FAST")</f>
        <v>FAST</v>
      </c>
    </row>
    <row r="102" spans="1:25" x14ac:dyDescent="0.3">
      <c r="A102" t="s">
        <v>710</v>
      </c>
      <c r="B102" t="s">
        <v>335</v>
      </c>
      <c r="C102" t="s">
        <v>193</v>
      </c>
      <c r="D102" t="s">
        <v>22</v>
      </c>
      <c r="E102" s="1">
        <v>40909</v>
      </c>
      <c r="F102">
        <v>175106</v>
      </c>
      <c r="G102">
        <v>0</v>
      </c>
      <c r="H102" t="s">
        <v>656</v>
      </c>
      <c r="I102" t="s">
        <v>338</v>
      </c>
      <c r="K102" t="s">
        <v>657</v>
      </c>
      <c r="L102">
        <v>0.73599999999999999</v>
      </c>
      <c r="M102">
        <v>0.61399999999999999</v>
      </c>
      <c r="N102">
        <v>9</v>
      </c>
      <c r="O102">
        <v>-10.321999999999999</v>
      </c>
      <c r="P102">
        <v>1</v>
      </c>
      <c r="Q102">
        <v>3.4200000000000001E-2</v>
      </c>
      <c r="R102">
        <v>0.104</v>
      </c>
      <c r="S102">
        <v>0</v>
      </c>
      <c r="T102">
        <v>9.11E-2</v>
      </c>
      <c r="U102">
        <v>0.94499999999999995</v>
      </c>
      <c r="V102">
        <v>127.01600000000001</v>
      </c>
      <c r="W102">
        <v>4</v>
      </c>
      <c r="X102" t="str">
        <f>IF(OR(U102&lt;0.301, AND(U102&lt;0.4, P102=0)), "SAD", "HAPPY")</f>
        <v>HAPPY</v>
      </c>
      <c r="Y102" t="str">
        <f>IF(OR(AND(L102&lt;0.6,M102&lt;0.6),AND(L102&lt;0.6,V102&lt;100),AND(M102&lt;0.6,V102&lt;100)),"SLOW","FAST")</f>
        <v>FAST</v>
      </c>
    </row>
    <row r="103" spans="1:25" x14ac:dyDescent="0.3">
      <c r="A103" t="s">
        <v>726</v>
      </c>
      <c r="B103" t="s">
        <v>419</v>
      </c>
      <c r="C103" t="s">
        <v>24</v>
      </c>
      <c r="D103" t="s">
        <v>22</v>
      </c>
      <c r="E103">
        <v>1980</v>
      </c>
      <c r="F103">
        <v>220280</v>
      </c>
      <c r="G103">
        <v>0</v>
      </c>
      <c r="H103" t="s">
        <v>656</v>
      </c>
      <c r="I103" t="s">
        <v>422</v>
      </c>
      <c r="K103" t="s">
        <v>657</v>
      </c>
      <c r="L103">
        <v>0.70299999999999996</v>
      </c>
      <c r="M103">
        <v>0.91100000000000003</v>
      </c>
      <c r="N103">
        <v>5</v>
      </c>
      <c r="O103">
        <v>-6.0149999999999997</v>
      </c>
      <c r="P103">
        <v>1</v>
      </c>
      <c r="Q103">
        <v>2.75E-2</v>
      </c>
      <c r="R103">
        <v>0.26700000000000002</v>
      </c>
      <c r="S103">
        <v>5.6000000000000001E-2</v>
      </c>
      <c r="T103">
        <v>0.17</v>
      </c>
      <c r="U103">
        <v>0.94899999999999995</v>
      </c>
      <c r="V103">
        <v>127.974</v>
      </c>
      <c r="W103">
        <v>4</v>
      </c>
      <c r="X103" t="str">
        <f>IF(OR(U103&lt;0.301, AND(U103&lt;0.4, P103=0)), "SAD", "HAPPY")</f>
        <v>HAPPY</v>
      </c>
      <c r="Y103" t="str">
        <f>IF(OR(AND(L103&lt;0.6,M103&lt;0.6),AND(L103&lt;0.6,V103&lt;100),AND(M103&lt;0.6,V103&lt;100)),"SLOW","FAST")</f>
        <v>FAST</v>
      </c>
    </row>
    <row r="104" spans="1:25" x14ac:dyDescent="0.3">
      <c r="A104" t="s">
        <v>714</v>
      </c>
      <c r="B104" t="s">
        <v>355</v>
      </c>
      <c r="C104" t="s">
        <v>139</v>
      </c>
      <c r="D104" t="s">
        <v>22</v>
      </c>
      <c r="E104" s="1">
        <v>41640</v>
      </c>
      <c r="F104">
        <v>181120</v>
      </c>
      <c r="G104">
        <v>26</v>
      </c>
      <c r="H104" t="s">
        <v>656</v>
      </c>
      <c r="I104" t="s">
        <v>358</v>
      </c>
      <c r="K104" t="s">
        <v>664</v>
      </c>
      <c r="L104">
        <v>0.64700000000000002</v>
      </c>
      <c r="M104">
        <v>0.71599999999999997</v>
      </c>
      <c r="N104">
        <v>0</v>
      </c>
      <c r="O104">
        <v>-9.4700000000000006</v>
      </c>
      <c r="P104">
        <v>1</v>
      </c>
      <c r="Q104">
        <v>6.1199999999999997E-2</v>
      </c>
      <c r="R104">
        <v>7.6300000000000007E-2</v>
      </c>
      <c r="S104">
        <v>1.0100000000000001E-6</v>
      </c>
      <c r="T104">
        <v>5.6599999999999998E-2</v>
      </c>
      <c r="U104">
        <v>0.96099999999999997</v>
      </c>
      <c r="V104">
        <v>167.43700000000001</v>
      </c>
      <c r="W104">
        <v>4</v>
      </c>
      <c r="X104" t="str">
        <f>IF(OR(U104&lt;0.301, AND(U104&lt;0.4, P104=0)), "SAD", "HAPPY")</f>
        <v>HAPPY</v>
      </c>
      <c r="Y104" t="str">
        <f>IF(OR(AND(L104&lt;0.6,M104&lt;0.6),AND(L104&lt;0.6,V104&lt;100),AND(M104&lt;0.6,V104&lt;100)),"SLOW","FAST")</f>
        <v>FAST</v>
      </c>
    </row>
    <row r="105" spans="1:25" x14ac:dyDescent="0.3">
      <c r="A105" t="s">
        <v>759</v>
      </c>
      <c r="B105" t="s">
        <v>583</v>
      </c>
      <c r="C105" t="s">
        <v>77</v>
      </c>
      <c r="D105" t="s">
        <v>22</v>
      </c>
      <c r="E105">
        <v>1981</v>
      </c>
      <c r="F105">
        <v>231733</v>
      </c>
      <c r="G105">
        <v>0</v>
      </c>
      <c r="H105" t="s">
        <v>656</v>
      </c>
      <c r="I105" t="s">
        <v>586</v>
      </c>
      <c r="K105" t="s">
        <v>657</v>
      </c>
      <c r="L105">
        <v>0.88700000000000001</v>
      </c>
      <c r="M105">
        <v>0.68200000000000005</v>
      </c>
      <c r="N105">
        <v>4</v>
      </c>
      <c r="O105">
        <v>-7.7949999999999999</v>
      </c>
      <c r="P105">
        <v>1</v>
      </c>
      <c r="Q105">
        <v>4.36E-2</v>
      </c>
      <c r="R105">
        <v>0.19500000000000001</v>
      </c>
      <c r="S105">
        <v>5.0299999999999997E-2</v>
      </c>
      <c r="T105">
        <v>6.2300000000000001E-2</v>
      </c>
      <c r="U105">
        <v>0.96199999999999997</v>
      </c>
      <c r="V105">
        <v>115.7</v>
      </c>
      <c r="W105">
        <v>4</v>
      </c>
      <c r="X105" t="str">
        <f>IF(OR(U105&lt;0.301, AND(U105&lt;0.4, P105=0)), "SAD", "HAPPY")</f>
        <v>HAPPY</v>
      </c>
      <c r="Y105" t="str">
        <f>IF(OR(AND(L105&lt;0.6,M105&lt;0.6),AND(L105&lt;0.6,V105&lt;100),AND(M105&lt;0.6,V105&lt;100)),"SLOW","FAST")</f>
        <v>FAST</v>
      </c>
    </row>
    <row r="106" spans="1:25" x14ac:dyDescent="0.3">
      <c r="A106" t="s">
        <v>692</v>
      </c>
      <c r="B106" t="s">
        <v>237</v>
      </c>
      <c r="C106" t="s">
        <v>157</v>
      </c>
      <c r="D106" t="s">
        <v>22</v>
      </c>
      <c r="E106">
        <v>1981</v>
      </c>
      <c r="F106">
        <v>244240</v>
      </c>
      <c r="G106">
        <v>0</v>
      </c>
      <c r="H106" t="s">
        <v>656</v>
      </c>
      <c r="I106" t="s">
        <v>240</v>
      </c>
      <c r="K106" t="s">
        <v>657</v>
      </c>
      <c r="L106">
        <v>0.79700000000000004</v>
      </c>
      <c r="M106">
        <v>0.65400000000000003</v>
      </c>
      <c r="N106">
        <v>9</v>
      </c>
      <c r="O106">
        <v>-12.651999999999999</v>
      </c>
      <c r="P106">
        <v>1</v>
      </c>
      <c r="Q106">
        <v>3.8899999999999997E-2</v>
      </c>
      <c r="R106">
        <v>0.20599999999999999</v>
      </c>
      <c r="S106">
        <v>2.14E-3</v>
      </c>
      <c r="T106">
        <v>6.4100000000000004E-2</v>
      </c>
      <c r="U106">
        <v>0.96299999999999997</v>
      </c>
      <c r="V106">
        <v>134.05500000000001</v>
      </c>
      <c r="W106">
        <v>4</v>
      </c>
      <c r="X106" t="str">
        <f>IF(OR(U106&lt;0.301, AND(U106&lt;0.4, P106=0)), "SAD", "HAPPY")</f>
        <v>HAPPY</v>
      </c>
      <c r="Y106" t="str">
        <f>IF(OR(AND(L106&lt;0.6,M106&lt;0.6),AND(L106&lt;0.6,V106&lt;100),AND(M106&lt;0.6,V106&lt;100)),"SLOW","FAST")</f>
        <v>FAST</v>
      </c>
    </row>
    <row r="107" spans="1:25" x14ac:dyDescent="0.3">
      <c r="A107" t="s">
        <v>658</v>
      </c>
      <c r="B107" t="s">
        <v>31</v>
      </c>
      <c r="C107" t="s">
        <v>33</v>
      </c>
      <c r="D107" t="s">
        <v>22</v>
      </c>
      <c r="E107">
        <v>1979</v>
      </c>
      <c r="F107">
        <v>261773</v>
      </c>
      <c r="G107">
        <v>0</v>
      </c>
      <c r="H107" t="s">
        <v>656</v>
      </c>
      <c r="I107" t="s">
        <v>37</v>
      </c>
      <c r="K107" t="s">
        <v>657</v>
      </c>
      <c r="L107">
        <v>0.71699999999999997</v>
      </c>
      <c r="M107">
        <v>0.91600000000000004</v>
      </c>
      <c r="N107">
        <v>11</v>
      </c>
      <c r="O107">
        <v>-6.0469999999999997</v>
      </c>
      <c r="P107">
        <v>1</v>
      </c>
      <c r="Q107">
        <v>3.44E-2</v>
      </c>
      <c r="R107">
        <v>0.54300000000000004</v>
      </c>
      <c r="S107">
        <v>1.56E-4</v>
      </c>
      <c r="T107">
        <v>8.5400000000000004E-2</v>
      </c>
      <c r="U107">
        <v>0.96399999999999997</v>
      </c>
      <c r="V107">
        <v>133.14400000000001</v>
      </c>
      <c r="W107">
        <v>4</v>
      </c>
      <c r="X107" t="str">
        <f>IF(OR(U107&lt;0.301, AND(U107&lt;0.4, P107=0)), "SAD", "HAPPY")</f>
        <v>HAPPY</v>
      </c>
      <c r="Y107" t="str">
        <f>IF(OR(AND(L107&lt;0.6,M107&lt;0.6),AND(L107&lt;0.6,V107&lt;100),AND(M107&lt;0.6,V107&lt;100)),"SLOW","FAST")</f>
        <v>FAST</v>
      </c>
    </row>
    <row r="108" spans="1:25" x14ac:dyDescent="0.3">
      <c r="A108" t="s">
        <v>768</v>
      </c>
      <c r="B108" t="s">
        <v>626</v>
      </c>
      <c r="C108" t="s">
        <v>157</v>
      </c>
      <c r="D108" t="s">
        <v>22</v>
      </c>
      <c r="E108">
        <v>1981</v>
      </c>
      <c r="F108">
        <v>210413</v>
      </c>
      <c r="G108">
        <v>28</v>
      </c>
      <c r="H108" t="s">
        <v>656</v>
      </c>
      <c r="I108" t="s">
        <v>631</v>
      </c>
      <c r="K108" t="s">
        <v>664</v>
      </c>
      <c r="L108">
        <v>0.874</v>
      </c>
      <c r="M108">
        <v>0.91</v>
      </c>
      <c r="N108">
        <v>9</v>
      </c>
      <c r="O108">
        <v>-11.603999999999999</v>
      </c>
      <c r="P108">
        <v>1</v>
      </c>
      <c r="Q108">
        <v>3.3599999999999998E-2</v>
      </c>
      <c r="R108">
        <v>8.0699999999999994E-2</v>
      </c>
      <c r="S108">
        <v>1.46E-4</v>
      </c>
      <c r="T108">
        <v>7.4300000000000005E-2</v>
      </c>
      <c r="U108">
        <v>0.96499999999999997</v>
      </c>
      <c r="V108">
        <v>124.774</v>
      </c>
      <c r="W108">
        <v>4</v>
      </c>
      <c r="X108" t="str">
        <f>IF(OR(U108&lt;0.301, AND(U108&lt;0.4, P108=0)), "SAD", "HAPPY")</f>
        <v>HAPPY</v>
      </c>
      <c r="Y108" t="str">
        <f>IF(OR(AND(L108&lt;0.6,M108&lt;0.6),AND(L108&lt;0.6,V108&lt;100),AND(M108&lt;0.6,V108&lt;100)),"SLOW","FAST")</f>
        <v>FAST</v>
      </c>
    </row>
    <row r="109" spans="1:25" x14ac:dyDescent="0.3">
      <c r="A109" t="s">
        <v>684</v>
      </c>
      <c r="B109" t="s">
        <v>191</v>
      </c>
      <c r="C109" t="s">
        <v>193</v>
      </c>
      <c r="D109" t="s">
        <v>22</v>
      </c>
      <c r="E109" s="1">
        <v>40909</v>
      </c>
      <c r="F109">
        <v>198920</v>
      </c>
      <c r="G109">
        <v>0</v>
      </c>
      <c r="H109" t="s">
        <v>656</v>
      </c>
      <c r="I109" t="s">
        <v>197</v>
      </c>
      <c r="K109" t="s">
        <v>657</v>
      </c>
      <c r="L109">
        <v>0.41599999999999998</v>
      </c>
      <c r="M109">
        <v>0.74299999999999999</v>
      </c>
      <c r="N109">
        <v>4</v>
      </c>
      <c r="O109">
        <v>-10.653</v>
      </c>
      <c r="P109">
        <v>1</v>
      </c>
      <c r="Q109">
        <v>3.3000000000000002E-2</v>
      </c>
      <c r="R109">
        <v>8.8499999999999995E-2</v>
      </c>
      <c r="S109">
        <v>7.9699999999999999E-5</v>
      </c>
      <c r="T109">
        <v>9.9900000000000003E-2</v>
      </c>
      <c r="U109">
        <v>0.96499999999999997</v>
      </c>
      <c r="V109">
        <v>178.65299999999999</v>
      </c>
      <c r="W109">
        <v>4</v>
      </c>
      <c r="X109" t="str">
        <f>IF(OR(U109&lt;0.301, AND(U109&lt;0.4, P109=0)), "SAD", "HAPPY")</f>
        <v>HAPPY</v>
      </c>
      <c r="Y109" t="str">
        <f>IF(OR(AND(L109&lt;0.6,M109&lt;0.6),AND(L109&lt;0.6,V109&lt;100),AND(M109&lt;0.6,V109&lt;100)),"SLOW","FAST")</f>
        <v>FAST</v>
      </c>
    </row>
    <row r="110" spans="1:25" x14ac:dyDescent="0.3">
      <c r="A110" t="s">
        <v>732</v>
      </c>
      <c r="B110" t="s">
        <v>41</v>
      </c>
      <c r="C110" t="s">
        <v>193</v>
      </c>
      <c r="D110" t="s">
        <v>22</v>
      </c>
      <c r="E110" s="1">
        <v>40909</v>
      </c>
      <c r="F110">
        <v>185840</v>
      </c>
      <c r="G110">
        <v>0</v>
      </c>
      <c r="H110" t="s">
        <v>656</v>
      </c>
      <c r="I110" t="s">
        <v>451</v>
      </c>
      <c r="K110" t="s">
        <v>657</v>
      </c>
      <c r="L110">
        <v>0.54700000000000004</v>
      </c>
      <c r="M110">
        <v>0.84699999999999998</v>
      </c>
      <c r="N110">
        <v>9</v>
      </c>
      <c r="O110">
        <v>-10.85</v>
      </c>
      <c r="P110">
        <v>1</v>
      </c>
      <c r="Q110">
        <v>3.7400000000000003E-2</v>
      </c>
      <c r="R110">
        <v>5.3699999999999998E-2</v>
      </c>
      <c r="S110">
        <v>0</v>
      </c>
      <c r="T110">
        <v>0.25800000000000001</v>
      </c>
      <c r="U110">
        <v>0.96799999999999997</v>
      </c>
      <c r="V110">
        <v>137.28399999999999</v>
      </c>
      <c r="W110">
        <v>4</v>
      </c>
      <c r="X110" t="str">
        <f>IF(OR(U110&lt;0.301, AND(U110&lt;0.4, P110=0)), "SAD", "HAPPY")</f>
        <v>HAPPY</v>
      </c>
      <c r="Y110" t="str">
        <f>IF(OR(AND(L110&lt;0.6,M110&lt;0.6),AND(L110&lt;0.6,V110&lt;100),AND(M110&lt;0.6,V110&lt;100)),"SLOW","FAST")</f>
        <v>FAST</v>
      </c>
    </row>
    <row r="111" spans="1:25" x14ac:dyDescent="0.3">
      <c r="A111" t="s">
        <v>661</v>
      </c>
      <c r="B111" t="s">
        <v>54</v>
      </c>
      <c r="C111" t="s">
        <v>33</v>
      </c>
      <c r="D111" t="s">
        <v>22</v>
      </c>
      <c r="E111">
        <v>1979</v>
      </c>
      <c r="F111">
        <v>206026</v>
      </c>
      <c r="G111">
        <v>0</v>
      </c>
      <c r="H111" t="s">
        <v>656</v>
      </c>
      <c r="I111" t="s">
        <v>57</v>
      </c>
      <c r="K111" t="s">
        <v>657</v>
      </c>
      <c r="L111">
        <v>0.84399999999999997</v>
      </c>
      <c r="M111">
        <v>0.79</v>
      </c>
      <c r="N111">
        <v>4</v>
      </c>
      <c r="O111">
        <v>-5.6950000000000003</v>
      </c>
      <c r="P111">
        <v>1</v>
      </c>
      <c r="Q111">
        <v>3.2099999999999997E-2</v>
      </c>
      <c r="R111">
        <v>0.189</v>
      </c>
      <c r="S111">
        <v>2.0500000000000001E-2</v>
      </c>
      <c r="T111">
        <v>7.7399999999999997E-2</v>
      </c>
      <c r="U111">
        <v>0.96799999999999997</v>
      </c>
      <c r="V111">
        <v>138.852</v>
      </c>
      <c r="W111">
        <v>4</v>
      </c>
      <c r="X111" t="str">
        <f>IF(OR(U111&lt;0.301, AND(U111&lt;0.4, P111=0)), "SAD", "HAPPY")</f>
        <v>HAPPY</v>
      </c>
      <c r="Y111" t="str">
        <f>IF(OR(AND(L111&lt;0.6,M111&lt;0.6),AND(L111&lt;0.6,V111&lt;100),AND(M111&lt;0.6,V111&lt;100)),"SLOW","FAST")</f>
        <v>FAST</v>
      </c>
    </row>
    <row r="112" spans="1:25" x14ac:dyDescent="0.3">
      <c r="A112" t="s">
        <v>671</v>
      </c>
      <c r="B112" t="s">
        <v>111</v>
      </c>
      <c r="C112" t="s">
        <v>33</v>
      </c>
      <c r="D112" t="s">
        <v>22</v>
      </c>
      <c r="E112">
        <v>1979</v>
      </c>
      <c r="F112">
        <v>194720</v>
      </c>
      <c r="G112">
        <v>0</v>
      </c>
      <c r="H112" t="s">
        <v>656</v>
      </c>
      <c r="I112" t="s">
        <v>114</v>
      </c>
      <c r="K112" t="s">
        <v>657</v>
      </c>
      <c r="L112">
        <v>0.72699999999999998</v>
      </c>
      <c r="M112">
        <v>0.86199999999999999</v>
      </c>
      <c r="N112">
        <v>7</v>
      </c>
      <c r="O112">
        <v>-5.6779999999999999</v>
      </c>
      <c r="P112">
        <v>1</v>
      </c>
      <c r="Q112">
        <v>3.6499999999999998E-2</v>
      </c>
      <c r="R112">
        <v>0.14499999999999999</v>
      </c>
      <c r="S112">
        <v>4.2700000000000001E-5</v>
      </c>
      <c r="T112">
        <v>9.1700000000000004E-2</v>
      </c>
      <c r="U112">
        <v>0.97199999999999998</v>
      </c>
      <c r="V112">
        <v>135.637</v>
      </c>
      <c r="W112">
        <v>4</v>
      </c>
      <c r="X112" t="str">
        <f>IF(OR(U112&lt;0.301, AND(U112&lt;0.4, P112=0)), "SAD", "HAPPY")</f>
        <v>HAPPY</v>
      </c>
      <c r="Y112" t="str">
        <f>IF(OR(AND(L112&lt;0.6,M112&lt;0.6),AND(L112&lt;0.6,V112&lt;100),AND(M112&lt;0.6,V112&lt;100)),"SLOW","FAST")</f>
        <v>FAST</v>
      </c>
    </row>
  </sheetData>
  <autoFilter ref="A1:Z112" xr:uid="{ABE7F219-834D-42A6-ADC0-EB140599341E}">
    <sortState xmlns:xlrd2="http://schemas.microsoft.com/office/spreadsheetml/2017/richdata2" ref="A2:Y112">
      <sortCondition ref="W1:W1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00D7-89C3-46B7-AB1C-4A37C6E48523}">
  <dimension ref="A1:Y72"/>
  <sheetViews>
    <sheetView zoomScale="85" zoomScaleNormal="85" workbookViewId="0">
      <pane ySplit="1" topLeftCell="A2" activePane="bottomLeft" state="frozen"/>
      <selection pane="bottomLeft" activeCell="W4" sqref="W4"/>
    </sheetView>
  </sheetViews>
  <sheetFormatPr defaultRowHeight="14.4" x14ac:dyDescent="0.3"/>
  <cols>
    <col min="2" max="2" width="23.5546875" customWidth="1"/>
    <col min="11" max="11" width="7" customWidth="1"/>
    <col min="25" max="25" width="10.21875" bestFit="1" customWidth="1"/>
  </cols>
  <sheetData>
    <row r="1" spans="1:25" s="2" customFormat="1" x14ac:dyDescent="0.3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636</v>
      </c>
      <c r="F1" s="2" t="s">
        <v>637</v>
      </c>
      <c r="G1" s="2" t="s">
        <v>638</v>
      </c>
      <c r="H1" s="2" t="s">
        <v>1061</v>
      </c>
      <c r="I1" s="2" t="s">
        <v>1055</v>
      </c>
      <c r="J1" s="2" t="s">
        <v>1056</v>
      </c>
      <c r="K1" s="2" t="s">
        <v>1060</v>
      </c>
      <c r="L1" s="2" t="s">
        <v>643</v>
      </c>
      <c r="M1" s="2" t="s">
        <v>644</v>
      </c>
      <c r="N1" s="2" t="s">
        <v>645</v>
      </c>
      <c r="O1" s="2" t="s">
        <v>646</v>
      </c>
      <c r="P1" s="2" t="s">
        <v>647</v>
      </c>
      <c r="Q1" s="2" t="s">
        <v>648</v>
      </c>
      <c r="R1" s="2" t="s">
        <v>649</v>
      </c>
      <c r="S1" s="2" t="s">
        <v>650</v>
      </c>
      <c r="T1" s="2" t="s">
        <v>651</v>
      </c>
      <c r="U1" s="2" t="s">
        <v>652</v>
      </c>
      <c r="V1" s="2" t="s">
        <v>653</v>
      </c>
      <c r="W1" s="2" t="s">
        <v>654</v>
      </c>
      <c r="X1" s="2" t="s">
        <v>1062</v>
      </c>
      <c r="Y1" s="2" t="s">
        <v>1065</v>
      </c>
    </row>
    <row r="2" spans="1:25" x14ac:dyDescent="0.3">
      <c r="A2" t="s">
        <v>819</v>
      </c>
      <c r="B2" t="s">
        <v>820</v>
      </c>
      <c r="C2" t="s">
        <v>820</v>
      </c>
      <c r="D2" t="s">
        <v>821</v>
      </c>
      <c r="E2" s="1">
        <v>25204</v>
      </c>
      <c r="F2">
        <v>206493</v>
      </c>
      <c r="G2">
        <v>19</v>
      </c>
      <c r="H2" t="s">
        <v>821</v>
      </c>
      <c r="I2" t="s">
        <v>1026</v>
      </c>
      <c r="J2" t="s">
        <v>1037</v>
      </c>
      <c r="K2" t="s">
        <v>1057</v>
      </c>
      <c r="L2">
        <v>0.38600000000000001</v>
      </c>
      <c r="M2">
        <v>0.29899999999999999</v>
      </c>
      <c r="N2">
        <v>1</v>
      </c>
      <c r="O2">
        <v>-11.281000000000001</v>
      </c>
      <c r="P2">
        <v>0</v>
      </c>
      <c r="Q2">
        <v>5.5399999999999998E-2</v>
      </c>
      <c r="R2">
        <v>0.80500000000000005</v>
      </c>
      <c r="S2">
        <v>0</v>
      </c>
      <c r="T2">
        <v>0.14299999999999999</v>
      </c>
      <c r="U2">
        <v>0.52400000000000002</v>
      </c>
      <c r="V2">
        <v>89.578000000000003</v>
      </c>
      <c r="W2">
        <v>1</v>
      </c>
      <c r="X2" t="str">
        <f>IF(AND(U2&lt;0.4, P2=0), "SAD", "HAPPY")</f>
        <v>HAPPY</v>
      </c>
      <c r="Y2" t="str">
        <f>IF(OR(AND(L2&lt;0.5,M2&lt;0.5),AND(L2&lt;0.45,V2&lt;100),AND(M2&lt;0.45,V2&lt;100),AND(U2&lt;0.39,V2&lt;100)),"SLOW","ENERGY")</f>
        <v>SLOW</v>
      </c>
    </row>
    <row r="3" spans="1:25" x14ac:dyDescent="0.3">
      <c r="A3" t="s">
        <v>822</v>
      </c>
      <c r="B3" t="s">
        <v>823</v>
      </c>
      <c r="C3" t="s">
        <v>824</v>
      </c>
      <c r="D3" t="s">
        <v>825</v>
      </c>
      <c r="E3" s="1">
        <v>32843</v>
      </c>
      <c r="F3">
        <v>142373</v>
      </c>
      <c r="G3">
        <v>32</v>
      </c>
      <c r="H3" t="s">
        <v>825</v>
      </c>
      <c r="I3" t="s">
        <v>1026</v>
      </c>
      <c r="J3" t="s">
        <v>1040</v>
      </c>
      <c r="K3" t="s">
        <v>1057</v>
      </c>
      <c r="L3">
        <v>0.36799999999999999</v>
      </c>
      <c r="M3">
        <v>0.58099999999999996</v>
      </c>
      <c r="N3">
        <v>10</v>
      </c>
      <c r="O3">
        <v>-10.375</v>
      </c>
      <c r="P3">
        <v>1</v>
      </c>
      <c r="Q3">
        <v>3.3300000000000003E-2</v>
      </c>
      <c r="R3">
        <v>0.121</v>
      </c>
      <c r="S3">
        <v>1.3899999999999999E-4</v>
      </c>
      <c r="T3">
        <v>8.7400000000000005E-2</v>
      </c>
      <c r="U3">
        <v>0.66800000000000004</v>
      </c>
      <c r="V3">
        <v>183.239</v>
      </c>
      <c r="W3">
        <v>3</v>
      </c>
      <c r="X3" t="str">
        <f>IF(AND(U3&lt;0.4, P3=0), "SAD", "HAPPY")</f>
        <v>HAPPY</v>
      </c>
      <c r="Y3" t="str">
        <f>IF(OR(AND(L3&lt;0.5,M3&lt;0.5),AND(L3&lt;0.45,V3&lt;100),AND(M3&lt;0.45,V3&lt;100),AND(U3&lt;0.39,V3&lt;100)),"SLOW","ENERGY")</f>
        <v>ENERGY</v>
      </c>
    </row>
    <row r="4" spans="1:25" x14ac:dyDescent="0.3">
      <c r="A4" t="s">
        <v>1006</v>
      </c>
      <c r="B4" t="s">
        <v>1007</v>
      </c>
      <c r="C4" t="s">
        <v>1007</v>
      </c>
      <c r="D4" t="s">
        <v>1008</v>
      </c>
      <c r="E4" s="1">
        <v>42804</v>
      </c>
      <c r="F4">
        <v>185080</v>
      </c>
      <c r="G4">
        <v>2</v>
      </c>
      <c r="H4" t="s">
        <v>1008</v>
      </c>
      <c r="I4" t="s">
        <v>1026</v>
      </c>
      <c r="J4" t="s">
        <v>1050</v>
      </c>
      <c r="K4" t="s">
        <v>1058</v>
      </c>
      <c r="L4">
        <v>0.215</v>
      </c>
      <c r="M4">
        <v>9.5200000000000007E-2</v>
      </c>
      <c r="N4">
        <v>5</v>
      </c>
      <c r="O4">
        <v>-17.768999999999998</v>
      </c>
      <c r="P4">
        <v>1</v>
      </c>
      <c r="Q4">
        <v>3.5799999999999998E-2</v>
      </c>
      <c r="R4">
        <v>0.85299999999999998</v>
      </c>
      <c r="S4">
        <v>4.2599999999999999E-3</v>
      </c>
      <c r="T4">
        <v>0.26100000000000001</v>
      </c>
      <c r="U4">
        <v>0.16</v>
      </c>
      <c r="V4">
        <v>172.69200000000001</v>
      </c>
      <c r="W4">
        <v>3</v>
      </c>
      <c r="X4" t="str">
        <f>IF(AND(U4&lt;0.4, P4=0), "SAD", "HAPPY")</f>
        <v>HAPPY</v>
      </c>
      <c r="Y4" t="str">
        <f>IF(OR(AND(L4&lt;0.5,M4&lt;0.5),AND(L4&lt;0.45,V4&lt;100),AND(M4&lt;0.45,V4&lt;100),AND(U4&lt;0.39,V4&lt;100)),"SLOW","ENERGY")</f>
        <v>SLOW</v>
      </c>
    </row>
    <row r="5" spans="1:25" x14ac:dyDescent="0.3">
      <c r="A5" t="s">
        <v>807</v>
      </c>
      <c r="B5" t="s">
        <v>808</v>
      </c>
      <c r="C5" t="s">
        <v>809</v>
      </c>
      <c r="D5" t="s">
        <v>810</v>
      </c>
      <c r="E5" s="1">
        <v>40081</v>
      </c>
      <c r="F5">
        <v>194560</v>
      </c>
      <c r="G5">
        <v>34</v>
      </c>
      <c r="H5" t="s">
        <v>810</v>
      </c>
      <c r="I5" t="s">
        <v>1026</v>
      </c>
      <c r="J5" t="s">
        <v>1034</v>
      </c>
      <c r="K5" t="s">
        <v>1058</v>
      </c>
      <c r="L5">
        <v>0.26900000000000002</v>
      </c>
      <c r="M5">
        <v>0.53400000000000003</v>
      </c>
      <c r="N5">
        <v>5</v>
      </c>
      <c r="O5">
        <v>-7.726</v>
      </c>
      <c r="P5">
        <v>1</v>
      </c>
      <c r="Q5">
        <v>2.92E-2</v>
      </c>
      <c r="R5">
        <v>0.49</v>
      </c>
      <c r="S5">
        <v>1.5900000000000001E-3</v>
      </c>
      <c r="T5">
        <v>0.192</v>
      </c>
      <c r="U5">
        <v>0.22</v>
      </c>
      <c r="V5">
        <v>153.95699999999999</v>
      </c>
      <c r="W5">
        <v>3</v>
      </c>
      <c r="X5" t="str">
        <f>IF(AND(U5&lt;0.4, P5=0), "SAD", "HAPPY")</f>
        <v>HAPPY</v>
      </c>
      <c r="Y5" t="str">
        <f>IF(OR(AND(L5&lt;0.5,M5&lt;0.5),AND(L5&lt;0.45,V5&lt;100),AND(M5&lt;0.45,V5&lt;100),AND(U5&lt;0.39,V5&lt;100)),"SLOW","ENERGY")</f>
        <v>ENERGY</v>
      </c>
    </row>
    <row r="6" spans="1:25" x14ac:dyDescent="0.3">
      <c r="A6" t="s">
        <v>815</v>
      </c>
      <c r="B6" t="s">
        <v>816</v>
      </c>
      <c r="C6" t="s">
        <v>817</v>
      </c>
      <c r="D6" t="s">
        <v>818</v>
      </c>
      <c r="E6">
        <v>1966</v>
      </c>
      <c r="F6">
        <v>152600</v>
      </c>
      <c r="G6">
        <v>35</v>
      </c>
      <c r="H6" t="s">
        <v>818</v>
      </c>
      <c r="I6" t="s">
        <v>1026</v>
      </c>
      <c r="J6" t="s">
        <v>1037</v>
      </c>
      <c r="K6" t="s">
        <v>1057</v>
      </c>
      <c r="L6">
        <v>0.33700000000000002</v>
      </c>
      <c r="M6">
        <v>0.64400000000000002</v>
      </c>
      <c r="N6">
        <v>11</v>
      </c>
      <c r="O6">
        <v>-4.1500000000000004</v>
      </c>
      <c r="P6">
        <v>1</v>
      </c>
      <c r="Q6">
        <v>3.5200000000000002E-2</v>
      </c>
      <c r="R6">
        <v>0.245</v>
      </c>
      <c r="S6">
        <v>6.3900000000000003E-4</v>
      </c>
      <c r="T6">
        <v>0.14899999999999999</v>
      </c>
      <c r="U6">
        <v>0.55500000000000005</v>
      </c>
      <c r="V6">
        <v>124.095</v>
      </c>
      <c r="W6">
        <v>3</v>
      </c>
      <c r="X6" t="str">
        <f>IF(AND(U6&lt;0.4, P6=0), "SAD", "HAPPY")</f>
        <v>HAPPY</v>
      </c>
      <c r="Y6" t="str">
        <f>IF(OR(AND(L6&lt;0.5,M6&lt;0.5),AND(L6&lt;0.45,V6&lt;100),AND(M6&lt;0.45,V6&lt;100),AND(U6&lt;0.39,V6&lt;100)),"SLOW","ENERGY")</f>
        <v>ENERGY</v>
      </c>
    </row>
    <row r="7" spans="1:25" x14ac:dyDescent="0.3">
      <c r="A7" t="s">
        <v>833</v>
      </c>
      <c r="B7" t="s">
        <v>834</v>
      </c>
      <c r="C7" t="s">
        <v>835</v>
      </c>
      <c r="D7" t="s">
        <v>836</v>
      </c>
      <c r="E7" s="1">
        <v>37622</v>
      </c>
      <c r="F7">
        <v>181093</v>
      </c>
      <c r="G7">
        <v>0</v>
      </c>
      <c r="H7" t="s">
        <v>836</v>
      </c>
      <c r="I7" t="s">
        <v>1026</v>
      </c>
      <c r="J7" t="s">
        <v>1034</v>
      </c>
      <c r="K7" t="s">
        <v>1057</v>
      </c>
      <c r="L7">
        <v>0.53900000000000003</v>
      </c>
      <c r="M7">
        <v>0.53700000000000003</v>
      </c>
      <c r="N7">
        <v>10</v>
      </c>
      <c r="O7">
        <v>-3.403</v>
      </c>
      <c r="P7">
        <v>1</v>
      </c>
      <c r="Q7">
        <v>2.5700000000000001E-2</v>
      </c>
      <c r="R7">
        <v>0.81399999999999995</v>
      </c>
      <c r="S7">
        <v>1.4100000000000001E-6</v>
      </c>
      <c r="T7">
        <v>0.28199999999999997</v>
      </c>
      <c r="U7">
        <v>0.65200000000000002</v>
      </c>
      <c r="V7">
        <v>103.191</v>
      </c>
      <c r="W7">
        <v>3</v>
      </c>
      <c r="X7" t="str">
        <f>IF(AND(U7&lt;0.4, P7=0), "SAD", "HAPPY")</f>
        <v>HAPPY</v>
      </c>
      <c r="Y7" t="str">
        <f>IF(OR(AND(L7&lt;0.5,M7&lt;0.5),AND(L7&lt;0.45,V7&lt;100),AND(M7&lt;0.45,V7&lt;100),AND(U7&lt;0.39,V7&lt;100)),"SLOW","ENERGY")</f>
        <v>ENERGY</v>
      </c>
    </row>
    <row r="8" spans="1:25" x14ac:dyDescent="0.3">
      <c r="A8" t="s">
        <v>845</v>
      </c>
      <c r="B8" t="s">
        <v>846</v>
      </c>
      <c r="C8" t="s">
        <v>847</v>
      </c>
      <c r="D8" t="s">
        <v>847</v>
      </c>
      <c r="E8" s="1">
        <v>26761</v>
      </c>
      <c r="F8">
        <v>159013</v>
      </c>
      <c r="G8">
        <v>37</v>
      </c>
      <c r="H8" t="s">
        <v>847</v>
      </c>
      <c r="I8" t="s">
        <v>1026</v>
      </c>
      <c r="J8" t="s">
        <v>1036</v>
      </c>
      <c r="K8" t="s">
        <v>1057</v>
      </c>
      <c r="L8">
        <v>0.54400000000000004</v>
      </c>
      <c r="M8">
        <v>0.66900000000000004</v>
      </c>
      <c r="N8">
        <v>3</v>
      </c>
      <c r="O8">
        <v>-4.3140000000000001</v>
      </c>
      <c r="P8">
        <v>0</v>
      </c>
      <c r="Q8">
        <v>2.8299999999999999E-2</v>
      </c>
      <c r="R8">
        <v>0.65100000000000002</v>
      </c>
      <c r="S8">
        <v>1.35E-6</v>
      </c>
      <c r="T8">
        <v>0.17799999999999999</v>
      </c>
      <c r="U8">
        <v>0.46200000000000002</v>
      </c>
      <c r="V8">
        <v>100.473</v>
      </c>
      <c r="W8">
        <v>3</v>
      </c>
      <c r="X8" t="str">
        <f>IF(AND(U8&lt;0.4, P8=0), "SAD", "HAPPY")</f>
        <v>HAPPY</v>
      </c>
      <c r="Y8" t="str">
        <f>IF(OR(AND(L8&lt;0.5,M8&lt;0.5),AND(L8&lt;0.45,V8&lt;100),AND(M8&lt;0.45,V8&lt;100),AND(U8&lt;0.39,V8&lt;100)),"SLOW","ENERGY")</f>
        <v>ENERGY</v>
      </c>
    </row>
    <row r="9" spans="1:25" x14ac:dyDescent="0.3">
      <c r="A9" t="s">
        <v>796</v>
      </c>
      <c r="B9" t="s">
        <v>797</v>
      </c>
      <c r="C9" t="s">
        <v>798</v>
      </c>
      <c r="D9" t="s">
        <v>799</v>
      </c>
      <c r="E9">
        <v>1992</v>
      </c>
      <c r="F9">
        <v>177293</v>
      </c>
      <c r="G9">
        <v>26</v>
      </c>
      <c r="H9" t="s">
        <v>1027</v>
      </c>
      <c r="I9" t="s">
        <v>1028</v>
      </c>
      <c r="J9" t="s">
        <v>1037</v>
      </c>
      <c r="K9" t="s">
        <v>1059</v>
      </c>
      <c r="L9">
        <v>0.42899999999999999</v>
      </c>
      <c r="M9">
        <v>0.47399999999999998</v>
      </c>
      <c r="N9">
        <v>9</v>
      </c>
      <c r="O9">
        <v>-5.7889999999999997</v>
      </c>
      <c r="P9">
        <v>0</v>
      </c>
      <c r="Q9">
        <v>2.58E-2</v>
      </c>
      <c r="R9">
        <v>0.71799999999999997</v>
      </c>
      <c r="S9">
        <v>0</v>
      </c>
      <c r="T9">
        <v>0.111</v>
      </c>
      <c r="U9">
        <v>0.46700000000000003</v>
      </c>
      <c r="V9">
        <v>99.688999999999993</v>
      </c>
      <c r="W9">
        <v>3</v>
      </c>
      <c r="X9" t="str">
        <f>IF(AND(U9&lt;0.4, P9=0), "SAD", "HAPPY")</f>
        <v>HAPPY</v>
      </c>
      <c r="Y9" t="str">
        <f>IF(OR(AND(L9&lt;0.5,M9&lt;0.5),AND(L9&lt;0.45,V9&lt;100),AND(M9&lt;0.45,V9&lt;100),AND(U9&lt;0.39,V9&lt;100)),"SLOW","ENERGY")</f>
        <v>SLOW</v>
      </c>
    </row>
    <row r="10" spans="1:25" x14ac:dyDescent="0.3">
      <c r="A10" t="s">
        <v>929</v>
      </c>
      <c r="B10" t="s">
        <v>930</v>
      </c>
      <c r="C10" t="s">
        <v>931</v>
      </c>
      <c r="D10" t="s">
        <v>932</v>
      </c>
      <c r="E10" s="1">
        <v>35269</v>
      </c>
      <c r="F10">
        <v>185826</v>
      </c>
      <c r="G10">
        <v>27</v>
      </c>
      <c r="H10" t="s">
        <v>932</v>
      </c>
      <c r="I10" t="s">
        <v>1026</v>
      </c>
      <c r="J10" t="s">
        <v>1044</v>
      </c>
      <c r="K10" t="s">
        <v>1057</v>
      </c>
      <c r="L10">
        <v>0.45200000000000001</v>
      </c>
      <c r="M10">
        <v>0.36</v>
      </c>
      <c r="N10">
        <v>9</v>
      </c>
      <c r="O10">
        <v>-14.252000000000001</v>
      </c>
      <c r="P10">
        <v>0</v>
      </c>
      <c r="Q10">
        <v>3.5000000000000003E-2</v>
      </c>
      <c r="R10">
        <v>0.86699999999999999</v>
      </c>
      <c r="S10">
        <v>8.0399999999999999E-2</v>
      </c>
      <c r="T10">
        <v>0.125</v>
      </c>
      <c r="U10">
        <v>0.22900000000000001</v>
      </c>
      <c r="V10">
        <v>93.992999999999995</v>
      </c>
      <c r="W10">
        <v>3</v>
      </c>
      <c r="X10" t="str">
        <f>IF(AND(U10&lt;0.4, P10=0), "SAD", "HAPPY")</f>
        <v>SAD</v>
      </c>
      <c r="Y10" t="str">
        <f>IF(OR(AND(L10&lt;0.5,M10&lt;0.5),AND(L10&lt;0.45,V10&lt;100),AND(M10&lt;0.45,V10&lt;100),AND(U10&lt;0.39,V10&lt;100)),"SLOW","ENERGY")</f>
        <v>SLOW</v>
      </c>
    </row>
    <row r="11" spans="1:25" x14ac:dyDescent="0.3">
      <c r="A11" t="s">
        <v>925</v>
      </c>
      <c r="B11" t="s">
        <v>926</v>
      </c>
      <c r="C11" t="s">
        <v>927</v>
      </c>
      <c r="D11" t="s">
        <v>928</v>
      </c>
      <c r="E11" s="1">
        <v>34700</v>
      </c>
      <c r="F11">
        <v>194026</v>
      </c>
      <c r="G11">
        <v>7</v>
      </c>
      <c r="H11" t="s">
        <v>1032</v>
      </c>
      <c r="I11" t="s">
        <v>1029</v>
      </c>
      <c r="J11" t="s">
        <v>1044</v>
      </c>
      <c r="K11" t="s">
        <v>1059</v>
      </c>
      <c r="L11">
        <v>0.22800000000000001</v>
      </c>
      <c r="M11">
        <v>0.29299999999999998</v>
      </c>
      <c r="N11">
        <v>2</v>
      </c>
      <c r="O11">
        <v>-12.233000000000001</v>
      </c>
      <c r="P11">
        <v>0</v>
      </c>
      <c r="Q11">
        <v>3.15E-2</v>
      </c>
      <c r="R11">
        <v>0.94199999999999995</v>
      </c>
      <c r="S11">
        <v>0.34599999999999997</v>
      </c>
      <c r="T11">
        <v>7.7499999999999999E-2</v>
      </c>
      <c r="U11">
        <v>0.15</v>
      </c>
      <c r="V11">
        <v>79.713999999999999</v>
      </c>
      <c r="W11">
        <v>3</v>
      </c>
      <c r="X11" t="str">
        <f>IF(AND(U11&lt;0.4, P11=0), "SAD", "HAPPY")</f>
        <v>SAD</v>
      </c>
      <c r="Y11" t="str">
        <f>IF(OR(AND(L11&lt;0.5,M11&lt;0.5),AND(L11&lt;0.45,V11&lt;100),AND(M11&lt;0.45,V11&lt;100),AND(U11&lt;0.39,V11&lt;100)),"SLOW","ENERGY")</f>
        <v>SLOW</v>
      </c>
    </row>
    <row r="12" spans="1:25" x14ac:dyDescent="0.3">
      <c r="A12" t="s">
        <v>1012</v>
      </c>
      <c r="B12" t="s">
        <v>1013</v>
      </c>
      <c r="C12" t="s">
        <v>1013</v>
      </c>
      <c r="D12" t="s">
        <v>1014</v>
      </c>
      <c r="E12" s="1">
        <v>43531</v>
      </c>
      <c r="F12">
        <v>183624</v>
      </c>
      <c r="G12">
        <v>73</v>
      </c>
      <c r="H12" t="s">
        <v>1014</v>
      </c>
      <c r="I12" t="s">
        <v>1026</v>
      </c>
      <c r="J12" t="s">
        <v>1052</v>
      </c>
      <c r="K12" t="s">
        <v>1058</v>
      </c>
      <c r="L12">
        <v>0.45900000000000002</v>
      </c>
      <c r="M12">
        <v>0.33100000000000002</v>
      </c>
      <c r="N12">
        <v>9</v>
      </c>
      <c r="O12">
        <v>-12.603</v>
      </c>
      <c r="P12">
        <v>0</v>
      </c>
      <c r="Q12">
        <v>4.2099999999999999E-2</v>
      </c>
      <c r="R12">
        <v>0.81699999999999995</v>
      </c>
      <c r="S12">
        <v>1.0399999999999999E-3</v>
      </c>
      <c r="T12">
        <v>0.13500000000000001</v>
      </c>
      <c r="U12">
        <v>0.27100000000000002</v>
      </c>
      <c r="V12">
        <v>72.022999999999996</v>
      </c>
      <c r="W12">
        <v>3</v>
      </c>
      <c r="X12" t="str">
        <f>IF(AND(U12&lt;0.4, P12=0), "SAD", "HAPPY")</f>
        <v>SAD</v>
      </c>
      <c r="Y12" t="str">
        <f>IF(OR(AND(L12&lt;0.5,M12&lt;0.5),AND(L12&lt;0.45,V12&lt;100),AND(M12&lt;0.45,V12&lt;100),AND(U12&lt;0.39,V12&lt;100)),"SLOW","ENERGY")</f>
        <v>SLOW</v>
      </c>
    </row>
    <row r="13" spans="1:25" x14ac:dyDescent="0.3">
      <c r="A13" t="s">
        <v>957</v>
      </c>
      <c r="B13" t="s">
        <v>958</v>
      </c>
      <c r="C13" t="s">
        <v>958</v>
      </c>
      <c r="D13" t="s">
        <v>959</v>
      </c>
      <c r="E13" s="1">
        <v>37756</v>
      </c>
      <c r="F13">
        <v>156933</v>
      </c>
      <c r="G13">
        <v>42</v>
      </c>
      <c r="H13" t="s">
        <v>959</v>
      </c>
      <c r="I13" t="s">
        <v>1026</v>
      </c>
      <c r="J13" t="s">
        <v>1045</v>
      </c>
      <c r="K13" t="s">
        <v>1057</v>
      </c>
      <c r="L13">
        <v>0.64800000000000002</v>
      </c>
      <c r="M13">
        <v>0.83699999999999997</v>
      </c>
      <c r="N13">
        <v>0</v>
      </c>
      <c r="O13">
        <v>-3.972</v>
      </c>
      <c r="P13">
        <v>1</v>
      </c>
      <c r="Q13">
        <v>0.14499999999999999</v>
      </c>
      <c r="R13">
        <v>0.186</v>
      </c>
      <c r="S13">
        <v>4.1200000000000004E-6</v>
      </c>
      <c r="T13">
        <v>6.2799999999999995E-2</v>
      </c>
      <c r="U13">
        <v>0.745</v>
      </c>
      <c r="V13">
        <v>190.03200000000001</v>
      </c>
      <c r="W13">
        <v>4</v>
      </c>
      <c r="X13" t="str">
        <f>IF(AND(U13&lt;0.4, P13=0), "SAD", "HAPPY")</f>
        <v>HAPPY</v>
      </c>
      <c r="Y13" t="str">
        <f>IF(OR(AND(L13&lt;0.5,M13&lt;0.5),AND(L13&lt;0.45,V13&lt;100),AND(M13&lt;0.45,V13&lt;100),AND(U13&lt;0.39,V13&lt;100)),"SLOW","ENERGY")</f>
        <v>ENERGY</v>
      </c>
    </row>
    <row r="14" spans="1:25" x14ac:dyDescent="0.3">
      <c r="A14" t="s">
        <v>853</v>
      </c>
      <c r="B14" t="s">
        <v>854</v>
      </c>
      <c r="C14" t="s">
        <v>855</v>
      </c>
      <c r="D14" t="s">
        <v>856</v>
      </c>
      <c r="E14" s="1">
        <v>38673</v>
      </c>
      <c r="F14">
        <v>184733</v>
      </c>
      <c r="G14">
        <v>24</v>
      </c>
      <c r="H14" t="s">
        <v>856</v>
      </c>
      <c r="I14" t="s">
        <v>1029</v>
      </c>
      <c r="J14" t="s">
        <v>1041</v>
      </c>
      <c r="K14" t="s">
        <v>1059</v>
      </c>
      <c r="L14">
        <v>0.54400000000000004</v>
      </c>
      <c r="M14">
        <v>0.55600000000000005</v>
      </c>
      <c r="N14">
        <v>7</v>
      </c>
      <c r="O14">
        <v>-11.006</v>
      </c>
      <c r="P14">
        <v>1</v>
      </c>
      <c r="Q14">
        <v>8.8700000000000001E-2</v>
      </c>
      <c r="R14">
        <v>0.30299999999999999</v>
      </c>
      <c r="S14">
        <v>0</v>
      </c>
      <c r="T14">
        <v>0.107</v>
      </c>
      <c r="U14">
        <v>0.83499999999999996</v>
      </c>
      <c r="V14">
        <v>184.809</v>
      </c>
      <c r="W14">
        <v>4</v>
      </c>
      <c r="X14" t="str">
        <f>IF(AND(U14&lt;0.4, P14=0), "SAD", "HAPPY")</f>
        <v>HAPPY</v>
      </c>
      <c r="Y14" t="str">
        <f>IF(OR(AND(L14&lt;0.5,M14&lt;0.5),AND(L14&lt;0.45,V14&lt;100),AND(M14&lt;0.45,V14&lt;100),AND(U14&lt;0.39,V14&lt;100)),"SLOW","ENERGY")</f>
        <v>ENERGY</v>
      </c>
    </row>
    <row r="15" spans="1:25" x14ac:dyDescent="0.3">
      <c r="A15" t="s">
        <v>873</v>
      </c>
      <c r="B15" t="s">
        <v>874</v>
      </c>
      <c r="C15" t="s">
        <v>875</v>
      </c>
      <c r="D15" t="s">
        <v>876</v>
      </c>
      <c r="E15" s="1">
        <v>34382</v>
      </c>
      <c r="F15">
        <v>158426</v>
      </c>
      <c r="G15">
        <v>36</v>
      </c>
      <c r="H15" t="s">
        <v>876</v>
      </c>
      <c r="I15" t="s">
        <v>1029</v>
      </c>
      <c r="J15" t="s">
        <v>1041</v>
      </c>
      <c r="K15" t="s">
        <v>1059</v>
      </c>
      <c r="L15">
        <v>0.64</v>
      </c>
      <c r="M15">
        <v>0.83399999999999996</v>
      </c>
      <c r="N15">
        <v>2</v>
      </c>
      <c r="O15">
        <v>-10.692</v>
      </c>
      <c r="P15">
        <v>1</v>
      </c>
      <c r="Q15">
        <v>4.3799999999999999E-2</v>
      </c>
      <c r="R15">
        <v>2.2700000000000001E-2</v>
      </c>
      <c r="S15">
        <v>0</v>
      </c>
      <c r="T15">
        <v>3.7199999999999997E-2</v>
      </c>
      <c r="U15">
        <v>0.98</v>
      </c>
      <c r="V15">
        <v>174.11699999999999</v>
      </c>
      <c r="W15">
        <v>4</v>
      </c>
      <c r="X15" t="str">
        <f>IF(AND(U15&lt;0.4, P15=0), "SAD", "HAPPY")</f>
        <v>HAPPY</v>
      </c>
      <c r="Y15" t="str">
        <f>IF(OR(AND(L15&lt;0.5,M15&lt;0.5),AND(L15&lt;0.45,V15&lt;100),AND(M15&lt;0.45,V15&lt;100),AND(U15&lt;0.39,V15&lt;100)),"SLOW","ENERGY")</f>
        <v>ENERGY</v>
      </c>
    </row>
    <row r="16" spans="1:25" x14ac:dyDescent="0.3">
      <c r="A16" t="s">
        <v>960</v>
      </c>
      <c r="B16" t="s">
        <v>961</v>
      </c>
      <c r="C16" t="s">
        <v>961</v>
      </c>
      <c r="D16" t="s">
        <v>962</v>
      </c>
      <c r="E16" s="1">
        <v>37987</v>
      </c>
      <c r="F16">
        <v>183200</v>
      </c>
      <c r="G16">
        <v>47</v>
      </c>
      <c r="H16" t="s">
        <v>962</v>
      </c>
      <c r="I16" t="s">
        <v>1026</v>
      </c>
      <c r="J16" t="s">
        <v>1045</v>
      </c>
      <c r="K16" t="s">
        <v>1057</v>
      </c>
      <c r="L16">
        <v>0.64900000000000002</v>
      </c>
      <c r="M16">
        <v>0.91900000000000004</v>
      </c>
      <c r="N16">
        <v>0</v>
      </c>
      <c r="O16">
        <v>-3.778</v>
      </c>
      <c r="P16">
        <v>1</v>
      </c>
      <c r="Q16">
        <v>7.6799999999999993E-2</v>
      </c>
      <c r="R16">
        <v>0.17399999999999999</v>
      </c>
      <c r="S16">
        <v>3.6399999999999999E-6</v>
      </c>
      <c r="T16">
        <v>5.1900000000000002E-2</v>
      </c>
      <c r="U16">
        <v>0.68400000000000005</v>
      </c>
      <c r="V16">
        <v>171.99100000000001</v>
      </c>
      <c r="W16">
        <v>4</v>
      </c>
      <c r="X16" t="str">
        <f>IF(AND(U16&lt;0.4, P16=0), "SAD", "HAPPY")</f>
        <v>HAPPY</v>
      </c>
      <c r="Y16" t="str">
        <f>IF(OR(AND(L16&lt;0.5,M16&lt;0.5),AND(L16&lt;0.45,V16&lt;100),AND(M16&lt;0.45,V16&lt;100),AND(U16&lt;0.39,V16&lt;100)),"SLOW","ENERGY")</f>
        <v>ENERGY</v>
      </c>
    </row>
    <row r="17" spans="1:25" x14ac:dyDescent="0.3">
      <c r="A17" t="s">
        <v>985</v>
      </c>
      <c r="B17" t="s">
        <v>986</v>
      </c>
      <c r="C17" t="s">
        <v>987</v>
      </c>
      <c r="D17" t="s">
        <v>988</v>
      </c>
      <c r="E17" s="1">
        <v>40544</v>
      </c>
      <c r="F17">
        <v>180000</v>
      </c>
      <c r="G17">
        <v>0</v>
      </c>
      <c r="H17" t="s">
        <v>988</v>
      </c>
      <c r="I17" t="s">
        <v>1028</v>
      </c>
      <c r="J17" t="s">
        <v>1034</v>
      </c>
      <c r="K17" t="s">
        <v>1059</v>
      </c>
      <c r="L17">
        <v>0.37</v>
      </c>
      <c r="M17">
        <v>0.73</v>
      </c>
      <c r="N17">
        <v>0</v>
      </c>
      <c r="O17">
        <v>-3.5379999999999998</v>
      </c>
      <c r="P17">
        <v>1</v>
      </c>
      <c r="Q17">
        <v>3.2300000000000002E-2</v>
      </c>
      <c r="R17">
        <v>2.4199999999999999E-2</v>
      </c>
      <c r="S17">
        <v>3.0299999999999998E-6</v>
      </c>
      <c r="T17">
        <v>0.36599999999999999</v>
      </c>
      <c r="U17">
        <v>0.26500000000000001</v>
      </c>
      <c r="V17">
        <v>171.71199999999999</v>
      </c>
      <c r="W17">
        <v>4</v>
      </c>
      <c r="X17" t="str">
        <f>IF(AND(U17&lt;0.4, P17=0), "SAD", "HAPPY")</f>
        <v>HAPPY</v>
      </c>
      <c r="Y17" t="str">
        <f>IF(OR(AND(L17&lt;0.5,M17&lt;0.5),AND(L17&lt;0.45,V17&lt;100),AND(M17&lt;0.45,V17&lt;100),AND(U17&lt;0.39,V17&lt;100)),"SLOW","ENERGY")</f>
        <v>ENERGY</v>
      </c>
    </row>
    <row r="18" spans="1:25" x14ac:dyDescent="0.3">
      <c r="A18" t="s">
        <v>837</v>
      </c>
      <c r="B18" t="s">
        <v>838</v>
      </c>
      <c r="C18" t="s">
        <v>839</v>
      </c>
      <c r="D18" t="s">
        <v>840</v>
      </c>
      <c r="E18" s="1">
        <v>41530</v>
      </c>
      <c r="F18">
        <v>230866</v>
      </c>
      <c r="G18">
        <v>21</v>
      </c>
      <c r="H18" t="s">
        <v>840</v>
      </c>
      <c r="I18" t="s">
        <v>1026</v>
      </c>
      <c r="J18" t="s">
        <v>1036</v>
      </c>
      <c r="K18" t="s">
        <v>1057</v>
      </c>
      <c r="L18">
        <v>0.379</v>
      </c>
      <c r="M18">
        <v>0.79100000000000004</v>
      </c>
      <c r="N18">
        <v>11</v>
      </c>
      <c r="O18">
        <v>-4.859</v>
      </c>
      <c r="P18">
        <v>1</v>
      </c>
      <c r="Q18">
        <v>4.9500000000000002E-2</v>
      </c>
      <c r="R18">
        <v>0.28899999999999998</v>
      </c>
      <c r="S18">
        <v>0</v>
      </c>
      <c r="T18">
        <v>0.32100000000000001</v>
      </c>
      <c r="U18">
        <v>0.69499999999999995</v>
      </c>
      <c r="V18">
        <v>171.672</v>
      </c>
      <c r="W18">
        <v>4</v>
      </c>
      <c r="X18" t="str">
        <f>IF(AND(U18&lt;0.4, P18=0), "SAD", "HAPPY")</f>
        <v>HAPPY</v>
      </c>
      <c r="Y18" t="str">
        <f>IF(OR(AND(L18&lt;0.5,M18&lt;0.5),AND(L18&lt;0.45,V18&lt;100),AND(M18&lt;0.45,V18&lt;100),AND(U18&lt;0.39,V18&lt;100)),"SLOW","ENERGY")</f>
        <v>ENERGY</v>
      </c>
    </row>
    <row r="19" spans="1:25" x14ac:dyDescent="0.3">
      <c r="A19" t="s">
        <v>1023</v>
      </c>
      <c r="B19" t="s">
        <v>1024</v>
      </c>
      <c r="C19" t="s">
        <v>1024</v>
      </c>
      <c r="D19" t="s">
        <v>1025</v>
      </c>
      <c r="E19" s="1">
        <v>45351</v>
      </c>
      <c r="F19">
        <v>180141</v>
      </c>
      <c r="G19">
        <v>64</v>
      </c>
      <c r="H19" t="s">
        <v>1025</v>
      </c>
      <c r="I19" t="s">
        <v>1026</v>
      </c>
      <c r="J19" t="s">
        <v>1043</v>
      </c>
      <c r="K19" t="s">
        <v>1058</v>
      </c>
      <c r="L19">
        <v>0.54200000000000004</v>
      </c>
      <c r="M19">
        <v>0.77</v>
      </c>
      <c r="N19">
        <v>5</v>
      </c>
      <c r="O19">
        <v>-3.8519999999999999</v>
      </c>
      <c r="P19">
        <v>0</v>
      </c>
      <c r="Q19">
        <v>0.14699999999999999</v>
      </c>
      <c r="R19">
        <v>0.215</v>
      </c>
      <c r="S19">
        <v>0</v>
      </c>
      <c r="T19">
        <v>8.9300000000000004E-2</v>
      </c>
      <c r="U19">
        <v>0.48899999999999999</v>
      </c>
      <c r="V19">
        <v>159.81800000000001</v>
      </c>
      <c r="W19">
        <v>4</v>
      </c>
      <c r="X19" t="str">
        <f>IF(AND(U19&lt;0.4, P19=0), "SAD", "HAPPY")</f>
        <v>HAPPY</v>
      </c>
      <c r="Y19" t="str">
        <f>IF(OR(AND(L19&lt;0.5,M19&lt;0.5),AND(L19&lt;0.45,V19&lt;100),AND(M19&lt;0.45,V19&lt;100),AND(U19&lt;0.39,V19&lt;100)),"SLOW","ENERGY")</f>
        <v>ENERGY</v>
      </c>
    </row>
    <row r="20" spans="1:25" x14ac:dyDescent="0.3">
      <c r="A20" t="s">
        <v>913</v>
      </c>
      <c r="B20" t="s">
        <v>914</v>
      </c>
      <c r="C20" t="s">
        <v>915</v>
      </c>
      <c r="D20" t="s">
        <v>916</v>
      </c>
      <c r="E20" s="1">
        <v>33864</v>
      </c>
      <c r="F20">
        <v>204160</v>
      </c>
      <c r="G20">
        <v>23</v>
      </c>
      <c r="H20" t="s">
        <v>916</v>
      </c>
      <c r="I20" t="s">
        <v>1026</v>
      </c>
      <c r="J20" t="s">
        <v>1034</v>
      </c>
      <c r="K20" t="s">
        <v>1057</v>
      </c>
      <c r="L20">
        <v>0.43</v>
      </c>
      <c r="M20">
        <v>0.40300000000000002</v>
      </c>
      <c r="N20">
        <v>2</v>
      </c>
      <c r="O20">
        <v>-10.581</v>
      </c>
      <c r="P20">
        <v>1</v>
      </c>
      <c r="Q20">
        <v>3.1800000000000002E-2</v>
      </c>
      <c r="R20">
        <v>0.55400000000000005</v>
      </c>
      <c r="S20">
        <v>0</v>
      </c>
      <c r="T20">
        <v>0.14799999999999999</v>
      </c>
      <c r="U20">
        <v>0.309</v>
      </c>
      <c r="V20">
        <v>152.12</v>
      </c>
      <c r="W20">
        <v>4</v>
      </c>
      <c r="X20" t="str">
        <f>IF(AND(U20&lt;0.4, P20=0), "SAD", "HAPPY")</f>
        <v>HAPPY</v>
      </c>
      <c r="Y20" t="str">
        <f>IF(OR(AND(L20&lt;0.5,M20&lt;0.5),AND(L20&lt;0.45,V20&lt;100),AND(M20&lt;0.45,V20&lt;100),AND(U20&lt;0.39,V20&lt;100)),"SLOW","ENERGY")</f>
        <v>SLOW</v>
      </c>
    </row>
    <row r="21" spans="1:25" x14ac:dyDescent="0.3">
      <c r="A21" t="s">
        <v>1021</v>
      </c>
      <c r="B21" t="s">
        <v>1022</v>
      </c>
      <c r="C21" t="s">
        <v>1022</v>
      </c>
      <c r="D21" t="s">
        <v>992</v>
      </c>
      <c r="E21" s="1">
        <v>44982</v>
      </c>
      <c r="F21">
        <v>183374</v>
      </c>
      <c r="G21">
        <v>79</v>
      </c>
      <c r="H21" t="s">
        <v>992</v>
      </c>
      <c r="I21" t="s">
        <v>1026</v>
      </c>
      <c r="J21" t="s">
        <v>1048</v>
      </c>
      <c r="K21" t="s">
        <v>1057</v>
      </c>
      <c r="L21">
        <v>0.54500000000000004</v>
      </c>
      <c r="M21">
        <v>0.77900000000000003</v>
      </c>
      <c r="N21">
        <v>3</v>
      </c>
      <c r="O21">
        <v>-6.2350000000000003</v>
      </c>
      <c r="P21">
        <v>0</v>
      </c>
      <c r="Q21">
        <v>7.51E-2</v>
      </c>
      <c r="R21">
        <v>0.24299999999999999</v>
      </c>
      <c r="S21">
        <v>1.66E-6</v>
      </c>
      <c r="T21">
        <v>0.123</v>
      </c>
      <c r="U21">
        <v>0.30299999999999999</v>
      </c>
      <c r="V21">
        <v>150.00200000000001</v>
      </c>
      <c r="W21">
        <v>4</v>
      </c>
      <c r="X21" t="str">
        <f>IF(AND(U21&lt;0.4, P21=0), "SAD", "HAPPY")</f>
        <v>SAD</v>
      </c>
      <c r="Y21" t="str">
        <f>IF(OR(AND(L21&lt;0.5,M21&lt;0.5),AND(L21&lt;0.45,V21&lt;100),AND(M21&lt;0.45,V21&lt;100),AND(U21&lt;0.39,V21&lt;100)),"SLOW","ENERGY")</f>
        <v>ENERGY</v>
      </c>
    </row>
    <row r="22" spans="1:25" x14ac:dyDescent="0.3">
      <c r="A22" t="s">
        <v>895</v>
      </c>
      <c r="B22" t="s">
        <v>896</v>
      </c>
      <c r="C22" t="s">
        <v>871</v>
      </c>
      <c r="D22" t="s">
        <v>872</v>
      </c>
      <c r="E22" s="1">
        <v>35185</v>
      </c>
      <c r="F22">
        <v>183960</v>
      </c>
      <c r="G22">
        <v>33</v>
      </c>
      <c r="H22" t="s">
        <v>872</v>
      </c>
      <c r="I22" t="s">
        <v>1026</v>
      </c>
      <c r="J22" t="s">
        <v>1037</v>
      </c>
      <c r="K22" t="s">
        <v>1058</v>
      </c>
      <c r="L22">
        <v>0.433</v>
      </c>
      <c r="M22">
        <v>0.28000000000000003</v>
      </c>
      <c r="N22">
        <v>5</v>
      </c>
      <c r="O22">
        <v>-12.781000000000001</v>
      </c>
      <c r="P22">
        <v>1</v>
      </c>
      <c r="Q22">
        <v>3.78E-2</v>
      </c>
      <c r="R22">
        <v>0.67800000000000005</v>
      </c>
      <c r="S22">
        <v>0</v>
      </c>
      <c r="T22">
        <v>9.4E-2</v>
      </c>
      <c r="U22">
        <v>0.26300000000000001</v>
      </c>
      <c r="V22">
        <v>149.51900000000001</v>
      </c>
      <c r="W22">
        <v>4</v>
      </c>
      <c r="X22" t="str">
        <f>IF(AND(U22&lt;0.4, P22=0), "SAD", "HAPPY")</f>
        <v>HAPPY</v>
      </c>
      <c r="Y22" t="str">
        <f>IF(OR(AND(L22&lt;0.5,M22&lt;0.5),AND(L22&lt;0.45,V22&lt;100),AND(M22&lt;0.45,V22&lt;100),AND(U22&lt;0.39,V22&lt;100)),"SLOW","ENERGY")</f>
        <v>SLOW</v>
      </c>
    </row>
    <row r="23" spans="1:25" x14ac:dyDescent="0.3">
      <c r="A23" t="s">
        <v>902</v>
      </c>
      <c r="B23" t="s">
        <v>453</v>
      </c>
      <c r="C23" t="s">
        <v>903</v>
      </c>
      <c r="D23" t="s">
        <v>904</v>
      </c>
      <c r="E23" s="1">
        <v>42501</v>
      </c>
      <c r="F23">
        <v>163066</v>
      </c>
      <c r="G23">
        <v>0</v>
      </c>
      <c r="H23" t="s">
        <v>904</v>
      </c>
      <c r="I23" t="s">
        <v>1029</v>
      </c>
      <c r="J23" t="s">
        <v>1043</v>
      </c>
      <c r="K23" t="s">
        <v>1059</v>
      </c>
      <c r="L23">
        <v>0.57799999999999996</v>
      </c>
      <c r="M23">
        <v>0.91600000000000004</v>
      </c>
      <c r="N23">
        <v>3</v>
      </c>
      <c r="O23">
        <v>-5.7670000000000003</v>
      </c>
      <c r="P23">
        <v>1</v>
      </c>
      <c r="Q23">
        <v>4.4299999999999999E-2</v>
      </c>
      <c r="R23">
        <v>0.18099999999999999</v>
      </c>
      <c r="S23">
        <v>2.9899999999999998E-5</v>
      </c>
      <c r="T23">
        <v>0.127</v>
      </c>
      <c r="U23">
        <v>0.94099999999999995</v>
      </c>
      <c r="V23">
        <v>149.05000000000001</v>
      </c>
      <c r="W23">
        <v>4</v>
      </c>
      <c r="X23" t="str">
        <f>IF(AND(U23&lt;0.4, P23=0), "SAD", "HAPPY")</f>
        <v>HAPPY</v>
      </c>
      <c r="Y23" t="str">
        <f>IF(OR(AND(L23&lt;0.5,M23&lt;0.5),AND(L23&lt;0.45,V23&lt;100),AND(M23&lt;0.45,V23&lt;100),AND(U23&lt;0.39,V23&lt;100)),"SLOW","ENERGY")</f>
        <v>ENERGY</v>
      </c>
    </row>
    <row r="24" spans="1:25" x14ac:dyDescent="0.3">
      <c r="A24" t="s">
        <v>804</v>
      </c>
      <c r="B24" t="s">
        <v>805</v>
      </c>
      <c r="C24" t="s">
        <v>805</v>
      </c>
      <c r="D24" t="s">
        <v>806</v>
      </c>
      <c r="E24">
        <v>1965</v>
      </c>
      <c r="F24">
        <v>153346</v>
      </c>
      <c r="G24">
        <v>0</v>
      </c>
      <c r="H24" t="s">
        <v>806</v>
      </c>
      <c r="I24" t="s">
        <v>1026</v>
      </c>
      <c r="J24" t="s">
        <v>1038</v>
      </c>
      <c r="K24" t="s">
        <v>1057</v>
      </c>
      <c r="L24">
        <v>0.52300000000000002</v>
      </c>
      <c r="M24">
        <v>0.46</v>
      </c>
      <c r="N24">
        <v>1</v>
      </c>
      <c r="O24">
        <v>-12.336</v>
      </c>
      <c r="P24">
        <v>1</v>
      </c>
      <c r="Q24">
        <v>3.15E-2</v>
      </c>
      <c r="R24">
        <v>0.85399999999999998</v>
      </c>
      <c r="S24">
        <v>8.7800000000000006E-6</v>
      </c>
      <c r="T24">
        <v>0.13100000000000001</v>
      </c>
      <c r="U24">
        <v>0.753</v>
      </c>
      <c r="V24">
        <v>147.57</v>
      </c>
      <c r="W24">
        <v>4</v>
      </c>
      <c r="X24" t="str">
        <f>IF(AND(U24&lt;0.4, P24=0), "SAD", "HAPPY")</f>
        <v>HAPPY</v>
      </c>
      <c r="Y24" t="str">
        <f>IF(OR(AND(L24&lt;0.5,M24&lt;0.5),AND(L24&lt;0.45,V24&lt;100),AND(M24&lt;0.45,V24&lt;100),AND(U24&lt;0.39,V24&lt;100)),"SLOW","ENERGY")</f>
        <v>ENERGY</v>
      </c>
    </row>
    <row r="25" spans="1:25" x14ac:dyDescent="0.3">
      <c r="A25" t="s">
        <v>848</v>
      </c>
      <c r="B25" t="s">
        <v>185</v>
      </c>
      <c r="C25" t="s">
        <v>254</v>
      </c>
      <c r="D25" t="s">
        <v>22</v>
      </c>
      <c r="E25" s="1">
        <v>39448</v>
      </c>
      <c r="F25">
        <v>165800</v>
      </c>
      <c r="G25">
        <v>0</v>
      </c>
      <c r="H25" t="s">
        <v>22</v>
      </c>
      <c r="I25" t="s">
        <v>1029</v>
      </c>
      <c r="J25" t="s">
        <v>1041</v>
      </c>
      <c r="K25" t="s">
        <v>1059</v>
      </c>
      <c r="L25">
        <v>0.41399999999999998</v>
      </c>
      <c r="M25">
        <v>0.94399999999999995</v>
      </c>
      <c r="N25">
        <v>2</v>
      </c>
      <c r="O25">
        <v>-2.87</v>
      </c>
      <c r="P25">
        <v>1</v>
      </c>
      <c r="Q25">
        <v>4.8599999999999997E-2</v>
      </c>
      <c r="R25">
        <v>0.23100000000000001</v>
      </c>
      <c r="S25">
        <v>2.1299999999999999E-5</v>
      </c>
      <c r="T25">
        <v>0.33600000000000002</v>
      </c>
      <c r="U25">
        <v>0.72299999999999998</v>
      </c>
      <c r="V25">
        <v>147.21600000000001</v>
      </c>
      <c r="W25">
        <v>4</v>
      </c>
      <c r="X25" t="str">
        <f>IF(AND(U25&lt;0.4, P25=0), "SAD", "HAPPY")</f>
        <v>HAPPY</v>
      </c>
      <c r="Y25" t="str">
        <f>IF(OR(AND(L25&lt;0.5,M25&lt;0.5),AND(L25&lt;0.45,V25&lt;100),AND(M25&lt;0.45,V25&lt;100),AND(U25&lt;0.39,V25&lt;100)),"SLOW","ENERGY")</f>
        <v>ENERGY</v>
      </c>
    </row>
    <row r="26" spans="1:25" x14ac:dyDescent="0.3">
      <c r="A26" t="s">
        <v>897</v>
      </c>
      <c r="B26" t="s">
        <v>898</v>
      </c>
      <c r="C26" t="s">
        <v>899</v>
      </c>
      <c r="D26" t="s">
        <v>900</v>
      </c>
      <c r="E26" s="1">
        <v>38625</v>
      </c>
      <c r="F26">
        <v>186240</v>
      </c>
      <c r="G26">
        <v>42</v>
      </c>
      <c r="H26" t="s">
        <v>900</v>
      </c>
      <c r="I26" t="s">
        <v>1026</v>
      </c>
      <c r="J26" t="s">
        <v>1042</v>
      </c>
      <c r="K26" t="s">
        <v>1057</v>
      </c>
      <c r="L26">
        <v>0.49099999999999999</v>
      </c>
      <c r="M26">
        <v>0.65700000000000003</v>
      </c>
      <c r="N26">
        <v>5</v>
      </c>
      <c r="O26">
        <v>-5.758</v>
      </c>
      <c r="P26">
        <v>1</v>
      </c>
      <c r="Q26">
        <v>2.75E-2</v>
      </c>
      <c r="R26">
        <v>0.22500000000000001</v>
      </c>
      <c r="S26">
        <v>0</v>
      </c>
      <c r="T26">
        <v>0.36099999999999999</v>
      </c>
      <c r="U26">
        <v>0.32200000000000001</v>
      </c>
      <c r="V26">
        <v>144.279</v>
      </c>
      <c r="W26">
        <v>4</v>
      </c>
      <c r="X26" t="str">
        <f>IF(AND(U26&lt;0.4, P26=0), "SAD", "HAPPY")</f>
        <v>HAPPY</v>
      </c>
      <c r="Y26" t="str">
        <f>IF(OR(AND(L26&lt;0.5,M26&lt;0.5),AND(L26&lt;0.45,V26&lt;100),AND(M26&lt;0.45,V26&lt;100),AND(U26&lt;0.39,V26&lt;100)),"SLOW","ENERGY")</f>
        <v>ENERGY</v>
      </c>
    </row>
    <row r="27" spans="1:25" x14ac:dyDescent="0.3">
      <c r="A27" t="s">
        <v>941</v>
      </c>
      <c r="B27" t="s">
        <v>942</v>
      </c>
      <c r="C27" t="s">
        <v>943</v>
      </c>
      <c r="D27" t="s">
        <v>944</v>
      </c>
      <c r="E27" s="1">
        <v>36161</v>
      </c>
      <c r="F27">
        <v>183773</v>
      </c>
      <c r="G27">
        <v>0</v>
      </c>
      <c r="H27" t="s">
        <v>944</v>
      </c>
      <c r="I27" t="s">
        <v>1026</v>
      </c>
      <c r="J27" t="s">
        <v>1034</v>
      </c>
      <c r="K27" t="s">
        <v>1057</v>
      </c>
      <c r="L27">
        <v>0.51700000000000002</v>
      </c>
      <c r="M27">
        <v>0.92700000000000005</v>
      </c>
      <c r="N27">
        <v>4</v>
      </c>
      <c r="O27">
        <v>-2.1339999999999999</v>
      </c>
      <c r="P27">
        <v>1</v>
      </c>
      <c r="Q27">
        <v>4.2799999999999998E-2</v>
      </c>
      <c r="R27">
        <v>0.31900000000000001</v>
      </c>
      <c r="S27">
        <v>0</v>
      </c>
      <c r="T27">
        <v>0.187</v>
      </c>
      <c r="U27">
        <v>0.40200000000000002</v>
      </c>
      <c r="V27">
        <v>144.167</v>
      </c>
      <c r="W27">
        <v>4</v>
      </c>
      <c r="X27" t="str">
        <f>IF(AND(U27&lt;0.4, P27=0), "SAD", "HAPPY")</f>
        <v>HAPPY</v>
      </c>
      <c r="Y27" t="str">
        <f>IF(OR(AND(L27&lt;0.5,M27&lt;0.5),AND(L27&lt;0.45,V27&lt;100),AND(M27&lt;0.45,V27&lt;100),AND(U27&lt;0.39,V27&lt;100)),"SLOW","ENERGY")</f>
        <v>ENERGY</v>
      </c>
    </row>
    <row r="28" spans="1:25" x14ac:dyDescent="0.3">
      <c r="A28" t="s">
        <v>953</v>
      </c>
      <c r="B28" t="s">
        <v>954</v>
      </c>
      <c r="C28" t="s">
        <v>955</v>
      </c>
      <c r="D28" t="s">
        <v>956</v>
      </c>
      <c r="E28">
        <v>2002</v>
      </c>
      <c r="F28">
        <v>181023</v>
      </c>
      <c r="G28">
        <v>25</v>
      </c>
      <c r="H28" t="s">
        <v>956</v>
      </c>
      <c r="I28" t="s">
        <v>1026</v>
      </c>
      <c r="J28" t="s">
        <v>1034</v>
      </c>
      <c r="K28" t="s">
        <v>1057</v>
      </c>
      <c r="L28">
        <v>0.66900000000000004</v>
      </c>
      <c r="M28">
        <v>0.81399999999999995</v>
      </c>
      <c r="N28">
        <v>7</v>
      </c>
      <c r="O28">
        <v>-6.4690000000000003</v>
      </c>
      <c r="P28">
        <v>1</v>
      </c>
      <c r="Q28">
        <v>4.9599999999999998E-2</v>
      </c>
      <c r="R28">
        <v>2.4299999999999999E-2</v>
      </c>
      <c r="S28">
        <v>9.2899999999999995E-5</v>
      </c>
      <c r="T28">
        <v>0.214</v>
      </c>
      <c r="U28">
        <v>0.89900000000000002</v>
      </c>
      <c r="V28">
        <v>144.04300000000001</v>
      </c>
      <c r="W28">
        <v>4</v>
      </c>
      <c r="X28" t="str">
        <f>IF(AND(U28&lt;0.4, P28=0), "SAD", "HAPPY")</f>
        <v>HAPPY</v>
      </c>
      <c r="Y28" t="str">
        <f>IF(OR(AND(L28&lt;0.5,M28&lt;0.5),AND(L28&lt;0.45,V28&lt;100),AND(M28&lt;0.45,V28&lt;100),AND(U28&lt;0.39,V28&lt;100)),"SLOW","ENERGY")</f>
        <v>ENERGY</v>
      </c>
    </row>
    <row r="29" spans="1:25" x14ac:dyDescent="0.3">
      <c r="A29" t="s">
        <v>861</v>
      </c>
      <c r="B29" t="s">
        <v>862</v>
      </c>
      <c r="C29" t="s">
        <v>863</v>
      </c>
      <c r="D29" t="s">
        <v>864</v>
      </c>
      <c r="E29" s="1">
        <v>38564</v>
      </c>
      <c r="F29">
        <v>179413</v>
      </c>
      <c r="G29">
        <v>0</v>
      </c>
      <c r="H29" t="s">
        <v>864</v>
      </c>
      <c r="I29" t="s">
        <v>1026</v>
      </c>
      <c r="J29" t="s">
        <v>1037</v>
      </c>
      <c r="K29" t="s">
        <v>1058</v>
      </c>
      <c r="L29">
        <v>0.56200000000000006</v>
      </c>
      <c r="M29">
        <v>0.96599999999999997</v>
      </c>
      <c r="N29">
        <v>0</v>
      </c>
      <c r="O29">
        <v>-4.8099999999999996</v>
      </c>
      <c r="P29">
        <v>0</v>
      </c>
      <c r="Q29">
        <v>0.154</v>
      </c>
      <c r="R29">
        <v>0.11600000000000001</v>
      </c>
      <c r="S29">
        <v>0</v>
      </c>
      <c r="T29">
        <v>9.8400000000000001E-2</v>
      </c>
      <c r="U29">
        <v>0.55500000000000005</v>
      </c>
      <c r="V29">
        <v>143.62299999999999</v>
      </c>
      <c r="W29">
        <v>4</v>
      </c>
      <c r="X29" t="str">
        <f>IF(AND(U29&lt;0.4, P29=0), "SAD", "HAPPY")</f>
        <v>HAPPY</v>
      </c>
      <c r="Y29" t="str">
        <f>IF(OR(AND(L29&lt;0.5,M29&lt;0.5),AND(L29&lt;0.45,V29&lt;100),AND(M29&lt;0.45,V29&lt;100),AND(U29&lt;0.39,V29&lt;100)),"SLOW","ENERGY")</f>
        <v>ENERGY</v>
      </c>
    </row>
    <row r="30" spans="1:25" x14ac:dyDescent="0.3">
      <c r="A30" t="s">
        <v>881</v>
      </c>
      <c r="B30" t="s">
        <v>882</v>
      </c>
      <c r="C30" t="s">
        <v>809</v>
      </c>
      <c r="D30" t="s">
        <v>883</v>
      </c>
      <c r="E30">
        <v>2011</v>
      </c>
      <c r="F30">
        <v>191026</v>
      </c>
      <c r="G30">
        <v>0</v>
      </c>
      <c r="H30" t="s">
        <v>883</v>
      </c>
      <c r="I30" t="s">
        <v>1026</v>
      </c>
      <c r="J30" t="s">
        <v>1036</v>
      </c>
      <c r="K30" t="s">
        <v>1057</v>
      </c>
      <c r="L30">
        <v>0.502</v>
      </c>
      <c r="M30">
        <v>0.49199999999999999</v>
      </c>
      <c r="N30">
        <v>4</v>
      </c>
      <c r="O30">
        <v>-12.797000000000001</v>
      </c>
      <c r="P30">
        <v>0</v>
      </c>
      <c r="Q30">
        <v>2.93E-2</v>
      </c>
      <c r="R30">
        <v>0.40100000000000002</v>
      </c>
      <c r="S30">
        <v>1.07E-3</v>
      </c>
      <c r="T30">
        <v>0.27200000000000002</v>
      </c>
      <c r="U30">
        <v>0.32100000000000001</v>
      </c>
      <c r="V30">
        <v>139.45099999999999</v>
      </c>
      <c r="W30">
        <v>4</v>
      </c>
      <c r="X30" t="str">
        <f>IF(AND(U30&lt;0.4, P30=0), "SAD", "HAPPY")</f>
        <v>SAD</v>
      </c>
      <c r="Y30" t="str">
        <f>IF(OR(AND(L30&lt;0.5,M30&lt;0.5),AND(L30&lt;0.45,V30&lt;100),AND(M30&lt;0.45,V30&lt;100),AND(U30&lt;0.39,V30&lt;100)),"SLOW","ENERGY")</f>
        <v>ENERGY</v>
      </c>
    </row>
    <row r="31" spans="1:25" x14ac:dyDescent="0.3">
      <c r="A31" t="s">
        <v>849</v>
      </c>
      <c r="B31" t="s">
        <v>850</v>
      </c>
      <c r="C31" t="s">
        <v>851</v>
      </c>
      <c r="D31" t="s">
        <v>852</v>
      </c>
      <c r="E31">
        <v>1980</v>
      </c>
      <c r="F31">
        <v>149573</v>
      </c>
      <c r="G31">
        <v>0</v>
      </c>
      <c r="H31" t="s">
        <v>852</v>
      </c>
      <c r="I31" t="s">
        <v>1029</v>
      </c>
      <c r="J31" t="s">
        <v>1041</v>
      </c>
      <c r="K31" t="s">
        <v>1059</v>
      </c>
      <c r="L31">
        <v>0.70799999999999996</v>
      </c>
      <c r="M31">
        <v>0.56100000000000005</v>
      </c>
      <c r="N31">
        <v>9</v>
      </c>
      <c r="O31">
        <v>-15.148</v>
      </c>
      <c r="P31">
        <v>0</v>
      </c>
      <c r="Q31">
        <v>3.6700000000000003E-2</v>
      </c>
      <c r="R31">
        <v>0.51200000000000001</v>
      </c>
      <c r="S31">
        <v>1.66E-6</v>
      </c>
      <c r="T31">
        <v>0.14099999999999999</v>
      </c>
      <c r="U31">
        <v>0.92900000000000005</v>
      </c>
      <c r="V31">
        <v>139.19900000000001</v>
      </c>
      <c r="W31">
        <v>4</v>
      </c>
      <c r="X31" t="str">
        <f>IF(AND(U31&lt;0.4, P31=0), "SAD", "HAPPY")</f>
        <v>HAPPY</v>
      </c>
      <c r="Y31" t="str">
        <f>IF(OR(AND(L31&lt;0.5,M31&lt;0.5),AND(L31&lt;0.45,V31&lt;100),AND(M31&lt;0.45,V31&lt;100),AND(U31&lt;0.39,V31&lt;100)),"SLOW","ENERGY")</f>
        <v>ENERGY</v>
      </c>
    </row>
    <row r="32" spans="1:25" x14ac:dyDescent="0.3">
      <c r="A32" t="s">
        <v>891</v>
      </c>
      <c r="B32" t="s">
        <v>892</v>
      </c>
      <c r="C32" t="s">
        <v>893</v>
      </c>
      <c r="D32" t="s">
        <v>894</v>
      </c>
      <c r="E32" s="1">
        <v>31413</v>
      </c>
      <c r="F32">
        <v>184794</v>
      </c>
      <c r="G32">
        <v>41</v>
      </c>
      <c r="H32" t="s">
        <v>894</v>
      </c>
      <c r="I32" t="s">
        <v>1026</v>
      </c>
      <c r="J32" t="s">
        <v>1034</v>
      </c>
      <c r="K32" t="s">
        <v>1057</v>
      </c>
      <c r="L32">
        <v>0.59299999999999997</v>
      </c>
      <c r="M32">
        <v>0.66300000000000003</v>
      </c>
      <c r="N32">
        <v>2</v>
      </c>
      <c r="O32">
        <v>-9.9540000000000006</v>
      </c>
      <c r="P32">
        <v>1</v>
      </c>
      <c r="Q32">
        <v>3.2199999999999999E-2</v>
      </c>
      <c r="R32">
        <v>0.40799999999999997</v>
      </c>
      <c r="S32">
        <v>0</v>
      </c>
      <c r="T32">
        <v>0.126</v>
      </c>
      <c r="U32">
        <v>0.72799999999999998</v>
      </c>
      <c r="V32">
        <v>139.15899999999999</v>
      </c>
      <c r="W32">
        <v>4</v>
      </c>
      <c r="X32" t="str">
        <f>IF(AND(U32&lt;0.4, P32=0), "SAD", "HAPPY")</f>
        <v>HAPPY</v>
      </c>
      <c r="Y32" t="str">
        <f>IF(OR(AND(L32&lt;0.5,M32&lt;0.5),AND(L32&lt;0.45,V32&lt;100),AND(M32&lt;0.45,V32&lt;100),AND(U32&lt;0.39,V32&lt;100)),"SLOW","ENERGY")</f>
        <v>ENERGY</v>
      </c>
    </row>
    <row r="33" spans="1:25" x14ac:dyDescent="0.3">
      <c r="A33" t="s">
        <v>887</v>
      </c>
      <c r="B33" t="s">
        <v>888</v>
      </c>
      <c r="C33" t="s">
        <v>889</v>
      </c>
      <c r="D33" t="s">
        <v>890</v>
      </c>
      <c r="E33" s="1">
        <v>31098</v>
      </c>
      <c r="F33">
        <v>173960</v>
      </c>
      <c r="G33">
        <v>0</v>
      </c>
      <c r="H33" t="s">
        <v>890</v>
      </c>
      <c r="I33" t="s">
        <v>1029</v>
      </c>
      <c r="J33" t="s">
        <v>1034</v>
      </c>
      <c r="K33" t="s">
        <v>1057</v>
      </c>
      <c r="L33">
        <v>0.503</v>
      </c>
      <c r="M33">
        <v>0.90500000000000003</v>
      </c>
      <c r="N33">
        <v>6</v>
      </c>
      <c r="O33">
        <v>-6.06</v>
      </c>
      <c r="P33">
        <v>1</v>
      </c>
      <c r="Q33">
        <v>8.6999999999999994E-2</v>
      </c>
      <c r="R33">
        <v>0.33400000000000002</v>
      </c>
      <c r="S33">
        <v>0</v>
      </c>
      <c r="T33">
        <v>0.19</v>
      </c>
      <c r="U33">
        <v>0.51200000000000001</v>
      </c>
      <c r="V33">
        <v>138.15700000000001</v>
      </c>
      <c r="W33">
        <v>4</v>
      </c>
      <c r="X33" t="str">
        <f>IF(AND(U33&lt;0.4, P33=0), "SAD", "HAPPY")</f>
        <v>HAPPY</v>
      </c>
      <c r="Y33" t="str">
        <f>IF(OR(AND(L33&lt;0.5,M33&lt;0.5),AND(L33&lt;0.45,V33&lt;100),AND(M33&lt;0.45,V33&lt;100),AND(U33&lt;0.39,V33&lt;100)),"SLOW","ENERGY")</f>
        <v>ENERGY</v>
      </c>
    </row>
    <row r="34" spans="1:25" x14ac:dyDescent="0.3">
      <c r="A34" t="s">
        <v>784</v>
      </c>
      <c r="B34" t="s">
        <v>785</v>
      </c>
      <c r="C34" t="s">
        <v>786</v>
      </c>
      <c r="D34" t="s">
        <v>787</v>
      </c>
      <c r="E34" s="1">
        <v>42720</v>
      </c>
      <c r="F34">
        <v>184389</v>
      </c>
      <c r="G34">
        <v>0</v>
      </c>
      <c r="H34" t="s">
        <v>787</v>
      </c>
      <c r="I34" t="s">
        <v>1026</v>
      </c>
      <c r="J34" t="s">
        <v>1035</v>
      </c>
      <c r="K34" t="s">
        <v>1057</v>
      </c>
      <c r="L34">
        <v>0.42399999999999999</v>
      </c>
      <c r="M34">
        <v>0.34100000000000003</v>
      </c>
      <c r="N34">
        <v>11</v>
      </c>
      <c r="O34">
        <v>-9.9039999999999999</v>
      </c>
      <c r="P34">
        <v>0</v>
      </c>
      <c r="Q34">
        <v>3.4500000000000003E-2</v>
      </c>
      <c r="R34">
        <v>0.97899999999999998</v>
      </c>
      <c r="S34">
        <v>1.09E-2</v>
      </c>
      <c r="T34">
        <v>0.30599999999999999</v>
      </c>
      <c r="U34">
        <v>0.57099999999999995</v>
      </c>
      <c r="V34">
        <v>137.916</v>
      </c>
      <c r="W34">
        <v>4</v>
      </c>
      <c r="X34" t="str">
        <f>IF(AND(U34&lt;0.4, P34=0), "SAD", "HAPPY")</f>
        <v>HAPPY</v>
      </c>
      <c r="Y34" t="str">
        <f>IF(OR(AND(L34&lt;0.5,M34&lt;0.5),AND(L34&lt;0.45,V34&lt;100),AND(M34&lt;0.45,V34&lt;100),AND(U34&lt;0.39,V34&lt;100)),"SLOW","ENERGY")</f>
        <v>SLOW</v>
      </c>
    </row>
    <row r="35" spans="1:25" x14ac:dyDescent="0.3">
      <c r="A35" t="s">
        <v>937</v>
      </c>
      <c r="B35" t="s">
        <v>938</v>
      </c>
      <c r="C35" t="s">
        <v>939</v>
      </c>
      <c r="D35" t="s">
        <v>940</v>
      </c>
      <c r="E35" s="1">
        <v>35933</v>
      </c>
      <c r="F35">
        <v>182320</v>
      </c>
      <c r="G35">
        <v>23</v>
      </c>
      <c r="H35" t="s">
        <v>940</v>
      </c>
      <c r="I35" t="s">
        <v>1026</v>
      </c>
      <c r="J35" t="s">
        <v>1045</v>
      </c>
      <c r="K35" t="s">
        <v>1057</v>
      </c>
      <c r="L35">
        <v>0.54900000000000004</v>
      </c>
      <c r="M35">
        <v>0.96499999999999997</v>
      </c>
      <c r="N35">
        <v>4</v>
      </c>
      <c r="O35">
        <v>-3.4430000000000001</v>
      </c>
      <c r="P35">
        <v>0</v>
      </c>
      <c r="Q35">
        <v>3.85E-2</v>
      </c>
      <c r="R35">
        <v>7.0099999999999996E-2</v>
      </c>
      <c r="S35">
        <v>0</v>
      </c>
      <c r="T35">
        <v>0.27</v>
      </c>
      <c r="U35">
        <v>0.60699999999999998</v>
      </c>
      <c r="V35">
        <v>133.99600000000001</v>
      </c>
      <c r="W35">
        <v>4</v>
      </c>
      <c r="X35" t="str">
        <f>IF(AND(U35&lt;0.4, P35=0), "SAD", "HAPPY")</f>
        <v>HAPPY</v>
      </c>
      <c r="Y35" t="str">
        <f>IF(OR(AND(L35&lt;0.5,M35&lt;0.5),AND(L35&lt;0.45,V35&lt;100),AND(M35&lt;0.45,V35&lt;100),AND(U35&lt;0.39,V35&lt;100)),"SLOW","ENERGY")</f>
        <v>ENERGY</v>
      </c>
    </row>
    <row r="36" spans="1:25" x14ac:dyDescent="0.3">
      <c r="A36" t="s">
        <v>865</v>
      </c>
      <c r="B36" t="s">
        <v>866</v>
      </c>
      <c r="C36" t="s">
        <v>867</v>
      </c>
      <c r="D36" t="s">
        <v>868</v>
      </c>
      <c r="E36">
        <v>1995</v>
      </c>
      <c r="F36">
        <v>200720</v>
      </c>
      <c r="G36">
        <v>26</v>
      </c>
      <c r="H36" t="s">
        <v>1030</v>
      </c>
      <c r="I36" t="s">
        <v>1028</v>
      </c>
      <c r="J36" t="s">
        <v>1037</v>
      </c>
      <c r="K36" t="s">
        <v>1059</v>
      </c>
      <c r="L36">
        <v>0.51900000000000002</v>
      </c>
      <c r="M36">
        <v>0.52300000000000002</v>
      </c>
      <c r="N36">
        <v>1</v>
      </c>
      <c r="O36">
        <v>-9.93</v>
      </c>
      <c r="P36">
        <v>1</v>
      </c>
      <c r="Q36">
        <v>2.9499999999999998E-2</v>
      </c>
      <c r="R36">
        <v>0.52300000000000002</v>
      </c>
      <c r="S36">
        <v>5.9200000000000001E-6</v>
      </c>
      <c r="T36">
        <v>0.14499999999999999</v>
      </c>
      <c r="U36">
        <v>0.55800000000000005</v>
      </c>
      <c r="V36">
        <v>133.9</v>
      </c>
      <c r="W36">
        <v>4</v>
      </c>
      <c r="X36" t="str">
        <f>IF(AND(U36&lt;0.4, P36=0), "SAD", "HAPPY")</f>
        <v>HAPPY</v>
      </c>
      <c r="Y36" t="str">
        <f>IF(OR(AND(L36&lt;0.5,M36&lt;0.5),AND(L36&lt;0.45,V36&lt;100),AND(M36&lt;0.45,V36&lt;100),AND(U36&lt;0.39,V36&lt;100)),"SLOW","ENERGY")</f>
        <v>ENERGY</v>
      </c>
    </row>
    <row r="37" spans="1:25" x14ac:dyDescent="0.3">
      <c r="A37" t="s">
        <v>974</v>
      </c>
      <c r="B37" t="s">
        <v>975</v>
      </c>
      <c r="C37" t="s">
        <v>975</v>
      </c>
      <c r="D37" t="s">
        <v>976</v>
      </c>
      <c r="E37" s="1">
        <v>39814</v>
      </c>
      <c r="F37">
        <v>201546</v>
      </c>
      <c r="G37">
        <v>0</v>
      </c>
      <c r="H37" t="s">
        <v>976</v>
      </c>
      <c r="I37" t="s">
        <v>1026</v>
      </c>
      <c r="J37" t="s">
        <v>1037</v>
      </c>
      <c r="K37" t="s">
        <v>1058</v>
      </c>
      <c r="L37">
        <v>0.54500000000000004</v>
      </c>
      <c r="M37">
        <v>0.73399999999999999</v>
      </c>
      <c r="N37">
        <v>0</v>
      </c>
      <c r="O37">
        <v>-6.7190000000000003</v>
      </c>
      <c r="P37">
        <v>0</v>
      </c>
      <c r="Q37">
        <v>4.7500000000000001E-2</v>
      </c>
      <c r="R37">
        <v>5.3499999999999999E-2</v>
      </c>
      <c r="S37">
        <v>0</v>
      </c>
      <c r="T37">
        <v>0.216</v>
      </c>
      <c r="U37">
        <v>0.24099999999999999</v>
      </c>
      <c r="V37">
        <v>133.86000000000001</v>
      </c>
      <c r="W37">
        <v>4</v>
      </c>
      <c r="X37" t="str">
        <f>IF(AND(U37&lt;0.4, P37=0), "SAD", "HAPPY")</f>
        <v>SAD</v>
      </c>
      <c r="Y37" t="str">
        <f>IF(OR(AND(L37&lt;0.5,M37&lt;0.5),AND(L37&lt;0.45,V37&lt;100),AND(M37&lt;0.45,V37&lt;100),AND(U37&lt;0.39,V37&lt;100)),"SLOW","ENERGY")</f>
        <v>ENERGY</v>
      </c>
    </row>
    <row r="38" spans="1:25" x14ac:dyDescent="0.3">
      <c r="A38" t="s">
        <v>989</v>
      </c>
      <c r="B38" t="s">
        <v>990</v>
      </c>
      <c r="C38" t="s">
        <v>991</v>
      </c>
      <c r="D38" t="s">
        <v>992</v>
      </c>
      <c r="E38" s="1">
        <v>40965</v>
      </c>
      <c r="F38">
        <v>181786</v>
      </c>
      <c r="G38">
        <v>50</v>
      </c>
      <c r="H38" t="s">
        <v>992</v>
      </c>
      <c r="I38" t="s">
        <v>1026</v>
      </c>
      <c r="J38" t="s">
        <v>1048</v>
      </c>
      <c r="K38" t="s">
        <v>1057</v>
      </c>
      <c r="L38">
        <v>0.56200000000000006</v>
      </c>
      <c r="M38">
        <v>0.78300000000000003</v>
      </c>
      <c r="N38">
        <v>11</v>
      </c>
      <c r="O38">
        <v>-4.7270000000000003</v>
      </c>
      <c r="P38">
        <v>0</v>
      </c>
      <c r="Q38">
        <v>4.2799999999999998E-2</v>
      </c>
      <c r="R38">
        <v>0.13500000000000001</v>
      </c>
      <c r="S38">
        <v>1.4399999999999999E-5</v>
      </c>
      <c r="T38">
        <v>0.28199999999999997</v>
      </c>
      <c r="U38">
        <v>0.39100000000000001</v>
      </c>
      <c r="V38">
        <v>132.06</v>
      </c>
      <c r="W38">
        <v>4</v>
      </c>
      <c r="X38" t="str">
        <f>IF(AND(U38&lt;0.4, P38=0), "SAD", "HAPPY")</f>
        <v>SAD</v>
      </c>
      <c r="Y38" t="str">
        <f>IF(OR(AND(L38&lt;0.5,M38&lt;0.5),AND(L38&lt;0.45,V38&lt;100),AND(M38&lt;0.45,V38&lt;100),AND(U38&lt;0.39,V38&lt;100)),"SLOW","ENERGY")</f>
        <v>ENERGY</v>
      </c>
    </row>
    <row r="39" spans="1:25" x14ac:dyDescent="0.3">
      <c r="A39" t="s">
        <v>826</v>
      </c>
      <c r="B39" t="s">
        <v>827</v>
      </c>
      <c r="C39" t="s">
        <v>828</v>
      </c>
      <c r="D39" t="s">
        <v>829</v>
      </c>
      <c r="E39" s="1">
        <v>37771</v>
      </c>
      <c r="F39">
        <v>130493</v>
      </c>
      <c r="G39">
        <v>32</v>
      </c>
      <c r="H39" t="s">
        <v>829</v>
      </c>
      <c r="I39" t="s">
        <v>1026</v>
      </c>
      <c r="J39" t="s">
        <v>1034</v>
      </c>
      <c r="K39" t="s">
        <v>1057</v>
      </c>
      <c r="L39">
        <v>0.46600000000000003</v>
      </c>
      <c r="M39">
        <v>0.746</v>
      </c>
      <c r="N39">
        <v>1</v>
      </c>
      <c r="O39">
        <v>-6.484</v>
      </c>
      <c r="P39">
        <v>1</v>
      </c>
      <c r="Q39">
        <v>4.9599999999999998E-2</v>
      </c>
      <c r="R39">
        <v>0.65200000000000002</v>
      </c>
      <c r="S39">
        <v>0</v>
      </c>
      <c r="T39">
        <v>9.0999999999999998E-2</v>
      </c>
      <c r="U39">
        <v>0.82</v>
      </c>
      <c r="V39">
        <v>131.26400000000001</v>
      </c>
      <c r="W39">
        <v>4</v>
      </c>
      <c r="X39" t="str">
        <f>IF(AND(U39&lt;0.4, P39=0), "SAD", "HAPPY")</f>
        <v>HAPPY</v>
      </c>
      <c r="Y39" t="str">
        <f>IF(OR(AND(L39&lt;0.5,M39&lt;0.5),AND(L39&lt;0.45,V39&lt;100),AND(M39&lt;0.45,V39&lt;100),AND(U39&lt;0.39,V39&lt;100)),"SLOW","ENERGY")</f>
        <v>ENERGY</v>
      </c>
    </row>
    <row r="40" spans="1:25" x14ac:dyDescent="0.3">
      <c r="A40" t="s">
        <v>884</v>
      </c>
      <c r="B40" t="s">
        <v>885</v>
      </c>
      <c r="C40" t="s">
        <v>885</v>
      </c>
      <c r="D40" t="s">
        <v>886</v>
      </c>
      <c r="E40" s="1">
        <v>30682</v>
      </c>
      <c r="F40">
        <v>187520</v>
      </c>
      <c r="G40">
        <v>40</v>
      </c>
      <c r="H40" t="s">
        <v>886</v>
      </c>
      <c r="I40" t="s">
        <v>1029</v>
      </c>
      <c r="J40" t="s">
        <v>1034</v>
      </c>
      <c r="K40" t="s">
        <v>1058</v>
      </c>
      <c r="L40">
        <v>0.68100000000000005</v>
      </c>
      <c r="M40">
        <v>0.876</v>
      </c>
      <c r="N40">
        <v>5</v>
      </c>
      <c r="O40">
        <v>-4.1040000000000001</v>
      </c>
      <c r="P40">
        <v>1</v>
      </c>
      <c r="Q40">
        <v>3.1899999999999998E-2</v>
      </c>
      <c r="R40">
        <v>0.26800000000000002</v>
      </c>
      <c r="S40">
        <v>9.9599999999999995E-6</v>
      </c>
      <c r="T40">
        <v>0.13100000000000001</v>
      </c>
      <c r="U40">
        <v>0.96099999999999997</v>
      </c>
      <c r="V40">
        <v>130.88999999999999</v>
      </c>
      <c r="W40">
        <v>4</v>
      </c>
      <c r="X40" t="str">
        <f>IF(AND(U40&lt;0.4, P40=0), "SAD", "HAPPY")</f>
        <v>HAPPY</v>
      </c>
      <c r="Y40" t="str">
        <f>IF(OR(AND(L40&lt;0.5,M40&lt;0.5),AND(L40&lt;0.45,V40&lt;100),AND(M40&lt;0.45,V40&lt;100),AND(U40&lt;0.39,V40&lt;100)),"SLOW","ENERGY")</f>
        <v>ENERGY</v>
      </c>
    </row>
    <row r="41" spans="1:25" x14ac:dyDescent="0.3">
      <c r="A41" t="s">
        <v>918</v>
      </c>
      <c r="B41" t="s">
        <v>919</v>
      </c>
      <c r="C41" t="s">
        <v>919</v>
      </c>
      <c r="D41" t="s">
        <v>920</v>
      </c>
      <c r="E41" s="1">
        <v>33974</v>
      </c>
      <c r="F41">
        <v>189133</v>
      </c>
      <c r="G41">
        <v>27</v>
      </c>
      <c r="H41" t="s">
        <v>920</v>
      </c>
      <c r="I41" t="s">
        <v>1026</v>
      </c>
      <c r="J41" t="s">
        <v>1037</v>
      </c>
      <c r="K41" t="s">
        <v>1057</v>
      </c>
      <c r="L41">
        <v>0.35299999999999998</v>
      </c>
      <c r="M41">
        <v>0.53200000000000003</v>
      </c>
      <c r="N41">
        <v>1</v>
      </c>
      <c r="O41">
        <v>-10.218</v>
      </c>
      <c r="P41">
        <v>0</v>
      </c>
      <c r="Q41">
        <v>3.95E-2</v>
      </c>
      <c r="R41">
        <v>0.33900000000000002</v>
      </c>
      <c r="S41">
        <v>0</v>
      </c>
      <c r="T41">
        <v>0.156</v>
      </c>
      <c r="U41">
        <v>0.50900000000000001</v>
      </c>
      <c r="V41">
        <v>130.64500000000001</v>
      </c>
      <c r="W41">
        <v>4</v>
      </c>
      <c r="X41" t="str">
        <f>IF(AND(U41&lt;0.4, P41=0), "SAD", "HAPPY")</f>
        <v>HAPPY</v>
      </c>
      <c r="Y41" t="str">
        <f>IF(OR(AND(L41&lt;0.5,M41&lt;0.5),AND(L41&lt;0.45,V41&lt;100),AND(M41&lt;0.45,V41&lt;100),AND(U41&lt;0.39,V41&lt;100)),"SLOW","ENERGY")</f>
        <v>ENERGY</v>
      </c>
    </row>
    <row r="42" spans="1:25" x14ac:dyDescent="0.3">
      <c r="A42" t="s">
        <v>1009</v>
      </c>
      <c r="B42" t="s">
        <v>1010</v>
      </c>
      <c r="C42" t="s">
        <v>1010</v>
      </c>
      <c r="D42" t="s">
        <v>1011</v>
      </c>
      <c r="E42" s="1">
        <v>43170</v>
      </c>
      <c r="F42">
        <v>180230</v>
      </c>
      <c r="G42">
        <v>0</v>
      </c>
      <c r="H42" t="s">
        <v>1011</v>
      </c>
      <c r="I42" t="s">
        <v>1026</v>
      </c>
      <c r="J42" t="s">
        <v>1051</v>
      </c>
      <c r="K42" t="s">
        <v>1057</v>
      </c>
      <c r="L42">
        <v>0.78600000000000003</v>
      </c>
      <c r="M42">
        <v>0.71199999999999997</v>
      </c>
      <c r="N42">
        <v>3</v>
      </c>
      <c r="O42">
        <v>-5.3490000000000002</v>
      </c>
      <c r="P42">
        <v>0</v>
      </c>
      <c r="Q42">
        <v>6.7699999999999996E-2</v>
      </c>
      <c r="R42">
        <v>6.9599999999999995E-2</v>
      </c>
      <c r="S42">
        <v>0</v>
      </c>
      <c r="T42">
        <v>0.23599999999999999</v>
      </c>
      <c r="U42">
        <v>0.79500000000000004</v>
      </c>
      <c r="V42">
        <v>130.14400000000001</v>
      </c>
      <c r="W42">
        <v>4</v>
      </c>
      <c r="X42" t="str">
        <f>IF(AND(U42&lt;0.4, P42=0), "SAD", "HAPPY")</f>
        <v>HAPPY</v>
      </c>
      <c r="Y42" t="str">
        <f>IF(OR(AND(L42&lt;0.5,M42&lt;0.5),AND(L42&lt;0.45,V42&lt;100),AND(M42&lt;0.45,V42&lt;100),AND(U42&lt;0.39,V42&lt;100)),"SLOW","ENERGY")</f>
        <v>ENERGY</v>
      </c>
    </row>
    <row r="43" spans="1:25" x14ac:dyDescent="0.3">
      <c r="A43" t="s">
        <v>811</v>
      </c>
      <c r="B43" t="s">
        <v>812</v>
      </c>
      <c r="C43" t="s">
        <v>813</v>
      </c>
      <c r="D43" t="s">
        <v>814</v>
      </c>
      <c r="E43" s="1">
        <v>24473</v>
      </c>
      <c r="F43">
        <v>143000</v>
      </c>
      <c r="G43">
        <v>48</v>
      </c>
      <c r="H43" t="s">
        <v>814</v>
      </c>
      <c r="I43" t="s">
        <v>1026</v>
      </c>
      <c r="J43" t="s">
        <v>1039</v>
      </c>
      <c r="K43" t="s">
        <v>1057</v>
      </c>
      <c r="L43">
        <v>0.72399999999999998</v>
      </c>
      <c r="M43">
        <v>0.60599999999999998</v>
      </c>
      <c r="N43">
        <v>0</v>
      </c>
      <c r="O43">
        <v>-9.0150000000000006</v>
      </c>
      <c r="P43">
        <v>1</v>
      </c>
      <c r="Q43">
        <v>4.9700000000000001E-2</v>
      </c>
      <c r="R43">
        <v>0.40500000000000003</v>
      </c>
      <c r="S43">
        <v>0</v>
      </c>
      <c r="T43">
        <v>5.3999999999999999E-2</v>
      </c>
      <c r="U43">
        <v>0.95599999999999996</v>
      </c>
      <c r="V43">
        <v>124.41200000000001</v>
      </c>
      <c r="W43">
        <v>4</v>
      </c>
      <c r="X43" t="str">
        <f>IF(AND(U43&lt;0.4, P43=0), "SAD", "HAPPY")</f>
        <v>HAPPY</v>
      </c>
      <c r="Y43" t="str">
        <f>IF(OR(AND(L43&lt;0.5,M43&lt;0.5),AND(L43&lt;0.45,V43&lt;100),AND(M43&lt;0.45,V43&lt;100),AND(U43&lt;0.39,V43&lt;100)),"SLOW","ENERGY")</f>
        <v>ENERGY</v>
      </c>
    </row>
    <row r="44" spans="1:25" x14ac:dyDescent="0.3">
      <c r="A44" t="s">
        <v>949</v>
      </c>
      <c r="B44" t="s">
        <v>950</v>
      </c>
      <c r="C44" t="s">
        <v>951</v>
      </c>
      <c r="D44" t="s">
        <v>952</v>
      </c>
      <c r="E44" s="1">
        <v>41002</v>
      </c>
      <c r="F44">
        <v>176140</v>
      </c>
      <c r="G44">
        <v>16</v>
      </c>
      <c r="H44" t="s">
        <v>952</v>
      </c>
      <c r="I44" t="s">
        <v>1029</v>
      </c>
      <c r="J44" t="s">
        <v>1034</v>
      </c>
      <c r="K44" t="s">
        <v>1059</v>
      </c>
      <c r="L44">
        <v>0.70199999999999996</v>
      </c>
      <c r="M44">
        <v>0.84199999999999997</v>
      </c>
      <c r="N44">
        <v>7</v>
      </c>
      <c r="O44">
        <v>-4.7990000000000004</v>
      </c>
      <c r="P44">
        <v>1</v>
      </c>
      <c r="Q44">
        <v>7.6300000000000007E-2</v>
      </c>
      <c r="R44">
        <v>0.126</v>
      </c>
      <c r="S44">
        <v>0</v>
      </c>
      <c r="T44">
        <v>4.41E-2</v>
      </c>
      <c r="U44">
        <v>0.96399999999999997</v>
      </c>
      <c r="V44">
        <v>124.04300000000001</v>
      </c>
      <c r="W44">
        <v>4</v>
      </c>
      <c r="X44" t="str">
        <f>IF(AND(U44&lt;0.4, P44=0), "SAD", "HAPPY")</f>
        <v>HAPPY</v>
      </c>
      <c r="Y44" t="str">
        <f>IF(OR(AND(L44&lt;0.5,M44&lt;0.5),AND(L44&lt;0.45,V44&lt;100),AND(M44&lt;0.45,V44&lt;100),AND(U44&lt;0.39,V44&lt;100)),"SLOW","ENERGY")</f>
        <v>ENERGY</v>
      </c>
    </row>
    <row r="45" spans="1:25" x14ac:dyDescent="0.3">
      <c r="A45" t="s">
        <v>1000</v>
      </c>
      <c r="B45" t="s">
        <v>1001</v>
      </c>
      <c r="C45" t="s">
        <v>1002</v>
      </c>
      <c r="D45" t="s">
        <v>1003</v>
      </c>
      <c r="E45" s="1">
        <v>42503</v>
      </c>
      <c r="F45">
        <v>190613</v>
      </c>
      <c r="G45">
        <v>16</v>
      </c>
      <c r="H45" t="s">
        <v>1003</v>
      </c>
      <c r="I45" t="s">
        <v>1026</v>
      </c>
      <c r="J45" t="s">
        <v>1049</v>
      </c>
      <c r="K45" t="s">
        <v>1058</v>
      </c>
      <c r="L45">
        <v>0.48399999999999999</v>
      </c>
      <c r="M45">
        <v>0.79100000000000004</v>
      </c>
      <c r="N45">
        <v>7</v>
      </c>
      <c r="O45">
        <v>-4.2699999999999996</v>
      </c>
      <c r="P45">
        <v>1</v>
      </c>
      <c r="Q45">
        <v>4.3700000000000003E-2</v>
      </c>
      <c r="R45">
        <v>7.4300000000000005E-2</v>
      </c>
      <c r="S45">
        <v>0</v>
      </c>
      <c r="T45">
        <v>4.9099999999999998E-2</v>
      </c>
      <c r="U45">
        <v>0.36899999999999999</v>
      </c>
      <c r="V45">
        <v>124.008</v>
      </c>
      <c r="W45">
        <v>4</v>
      </c>
      <c r="X45" t="str">
        <f>IF(AND(U45&lt;0.4, P45=0), "SAD", "HAPPY")</f>
        <v>HAPPY</v>
      </c>
      <c r="Y45" t="str">
        <f>IF(OR(AND(L45&lt;0.5,M45&lt;0.5),AND(L45&lt;0.45,V45&lt;100),AND(M45&lt;0.45,V45&lt;100),AND(U45&lt;0.39,V45&lt;100)),"SLOW","ENERGY")</f>
        <v>ENERGY</v>
      </c>
    </row>
    <row r="46" spans="1:25" x14ac:dyDescent="0.3">
      <c r="A46" t="s">
        <v>921</v>
      </c>
      <c r="B46" t="s">
        <v>922</v>
      </c>
      <c r="C46" t="s">
        <v>923</v>
      </c>
      <c r="D46" t="s">
        <v>924</v>
      </c>
      <c r="E46">
        <v>1994</v>
      </c>
      <c r="F46">
        <v>206360</v>
      </c>
      <c r="G46">
        <v>32</v>
      </c>
      <c r="H46" t="s">
        <v>1031</v>
      </c>
      <c r="I46" t="s">
        <v>1028</v>
      </c>
      <c r="J46" t="s">
        <v>1037</v>
      </c>
      <c r="K46" t="s">
        <v>1059</v>
      </c>
      <c r="L46">
        <v>0.71399999999999997</v>
      </c>
      <c r="M46">
        <v>0.26200000000000001</v>
      </c>
      <c r="N46">
        <v>4</v>
      </c>
      <c r="O46">
        <v>-17.585000000000001</v>
      </c>
      <c r="P46">
        <v>1</v>
      </c>
      <c r="Q46">
        <v>3.4000000000000002E-2</v>
      </c>
      <c r="R46">
        <v>0.85499999999999998</v>
      </c>
      <c r="S46">
        <v>3.9799999999999998E-5</v>
      </c>
      <c r="T46">
        <v>8.8999999999999996E-2</v>
      </c>
      <c r="U46">
        <v>0.49099999999999999</v>
      </c>
      <c r="V46">
        <v>123.634</v>
      </c>
      <c r="W46">
        <v>4</v>
      </c>
      <c r="X46" t="str">
        <f>IF(AND(U46&lt;0.4, P46=0), "SAD", "HAPPY")</f>
        <v>HAPPY</v>
      </c>
      <c r="Y46" t="str">
        <f>IF(OR(AND(L46&lt;0.5,M46&lt;0.5),AND(L46&lt;0.45,V46&lt;100),AND(M46&lt;0.45,V46&lt;100),AND(U46&lt;0.39,V46&lt;100)),"SLOW","ENERGY")</f>
        <v>ENERGY</v>
      </c>
    </row>
    <row r="47" spans="1:25" x14ac:dyDescent="0.3">
      <c r="A47" t="s">
        <v>966</v>
      </c>
      <c r="B47" t="s">
        <v>967</v>
      </c>
      <c r="C47" t="s">
        <v>968</v>
      </c>
      <c r="D47" t="s">
        <v>969</v>
      </c>
      <c r="E47">
        <v>2006</v>
      </c>
      <c r="F47">
        <v>247546</v>
      </c>
      <c r="G47">
        <v>47</v>
      </c>
      <c r="H47" t="s">
        <v>969</v>
      </c>
      <c r="I47" t="s">
        <v>1029</v>
      </c>
      <c r="J47" t="s">
        <v>1046</v>
      </c>
      <c r="K47" t="s">
        <v>1058</v>
      </c>
      <c r="L47">
        <v>0.55600000000000005</v>
      </c>
      <c r="M47">
        <v>0.94699999999999995</v>
      </c>
      <c r="N47">
        <v>7</v>
      </c>
      <c r="O47">
        <v>-3.6989999999999998</v>
      </c>
      <c r="P47">
        <v>0</v>
      </c>
      <c r="Q47">
        <v>5.0099999999999999E-2</v>
      </c>
      <c r="R47">
        <v>2.6899999999999998E-4</v>
      </c>
      <c r="S47">
        <v>3.6700000000000003E-2</v>
      </c>
      <c r="T47">
        <v>0.122</v>
      </c>
      <c r="U47">
        <v>0.55600000000000005</v>
      </c>
      <c r="V47">
        <v>123.03400000000001</v>
      </c>
      <c r="W47">
        <v>4</v>
      </c>
      <c r="X47" t="str">
        <f>IF(AND(U47&lt;0.4, P47=0), "SAD", "HAPPY")</f>
        <v>HAPPY</v>
      </c>
      <c r="Y47" t="str">
        <f>IF(OR(AND(L47&lt;0.5,M47&lt;0.5),AND(L47&lt;0.45,V47&lt;100),AND(M47&lt;0.45,V47&lt;100),AND(U47&lt;0.39,V47&lt;100)),"SLOW","ENERGY")</f>
        <v>ENERGY</v>
      </c>
    </row>
    <row r="48" spans="1:25" x14ac:dyDescent="0.3">
      <c r="A48" t="s">
        <v>773</v>
      </c>
      <c r="B48" t="s">
        <v>774</v>
      </c>
      <c r="C48" t="s">
        <v>775</v>
      </c>
      <c r="D48" t="s">
        <v>776</v>
      </c>
      <c r="E48" s="1">
        <v>40949</v>
      </c>
      <c r="F48">
        <v>206040</v>
      </c>
      <c r="G48">
        <v>13</v>
      </c>
      <c r="H48" t="s">
        <v>776</v>
      </c>
      <c r="I48" t="s">
        <v>1026</v>
      </c>
      <c r="J48" t="s">
        <v>1034</v>
      </c>
      <c r="K48" t="s">
        <v>1057</v>
      </c>
      <c r="L48">
        <v>0.38</v>
      </c>
      <c r="M48">
        <v>0.28799999999999998</v>
      </c>
      <c r="N48">
        <v>8</v>
      </c>
      <c r="O48">
        <v>-10.331</v>
      </c>
      <c r="P48">
        <v>1</v>
      </c>
      <c r="Q48">
        <v>3.8100000000000002E-2</v>
      </c>
      <c r="R48">
        <v>0.93600000000000005</v>
      </c>
      <c r="S48">
        <v>0</v>
      </c>
      <c r="T48">
        <v>0.114</v>
      </c>
      <c r="U48">
        <v>0.46300000000000002</v>
      </c>
      <c r="V48">
        <v>123.021</v>
      </c>
      <c r="W48">
        <v>4</v>
      </c>
      <c r="X48" t="str">
        <f>IF(AND(U48&lt;0.4, P48=0), "SAD", "HAPPY")</f>
        <v>HAPPY</v>
      </c>
      <c r="Y48" t="str">
        <f>IF(OR(AND(L48&lt;0.5,M48&lt;0.5),AND(L48&lt;0.45,V48&lt;100),AND(M48&lt;0.45,V48&lt;100),AND(U48&lt;0.39,V48&lt;100)),"SLOW","ENERGY")</f>
        <v>SLOW</v>
      </c>
    </row>
    <row r="49" spans="1:25" x14ac:dyDescent="0.3">
      <c r="A49" t="s">
        <v>1004</v>
      </c>
      <c r="B49">
        <v>1944</v>
      </c>
      <c r="C49">
        <v>1944</v>
      </c>
      <c r="D49" t="s">
        <v>1005</v>
      </c>
      <c r="E49" s="1">
        <v>42860</v>
      </c>
      <c r="F49">
        <v>180839</v>
      </c>
      <c r="G49">
        <v>1</v>
      </c>
      <c r="H49" t="s">
        <v>1005</v>
      </c>
      <c r="I49" t="s">
        <v>1026</v>
      </c>
      <c r="J49" t="s">
        <v>1037</v>
      </c>
      <c r="K49" t="s">
        <v>1057</v>
      </c>
      <c r="L49">
        <v>0.80900000000000005</v>
      </c>
      <c r="M49">
        <v>0.50600000000000001</v>
      </c>
      <c r="N49">
        <v>3</v>
      </c>
      <c r="O49">
        <v>-5.2350000000000003</v>
      </c>
      <c r="P49">
        <v>1</v>
      </c>
      <c r="Q49">
        <v>5.6500000000000002E-2</v>
      </c>
      <c r="R49">
        <v>0.59599999999999997</v>
      </c>
      <c r="S49">
        <v>7.28E-3</v>
      </c>
      <c r="T49">
        <v>0.24</v>
      </c>
      <c r="U49">
        <v>0.47</v>
      </c>
      <c r="V49">
        <v>120.012</v>
      </c>
      <c r="W49">
        <v>4</v>
      </c>
      <c r="X49" t="str">
        <f>IF(AND(U49&lt;0.4, P49=0), "SAD", "HAPPY")</f>
        <v>HAPPY</v>
      </c>
      <c r="Y49" t="str">
        <f>IF(OR(AND(L49&lt;0.5,M49&lt;0.5),AND(L49&lt;0.45,V49&lt;100),AND(M49&lt;0.45,V49&lt;100),AND(U49&lt;0.39,V49&lt;100)),"SLOW","ENERGY")</f>
        <v>ENERGY</v>
      </c>
    </row>
    <row r="50" spans="1:25" x14ac:dyDescent="0.3">
      <c r="A50" t="s">
        <v>877</v>
      </c>
      <c r="B50" t="s">
        <v>878</v>
      </c>
      <c r="C50" t="s">
        <v>879</v>
      </c>
      <c r="D50" t="s">
        <v>880</v>
      </c>
      <c r="E50" s="1">
        <v>33637</v>
      </c>
      <c r="F50">
        <v>181866</v>
      </c>
      <c r="G50">
        <v>43</v>
      </c>
      <c r="H50" t="s">
        <v>880</v>
      </c>
      <c r="I50" t="s">
        <v>1026</v>
      </c>
      <c r="J50" t="s">
        <v>1034</v>
      </c>
      <c r="K50" t="s">
        <v>1057</v>
      </c>
      <c r="L50">
        <v>0.625</v>
      </c>
      <c r="M50">
        <v>0.505</v>
      </c>
      <c r="N50">
        <v>6</v>
      </c>
      <c r="O50">
        <v>-8.6669999999999998</v>
      </c>
      <c r="P50">
        <v>1</v>
      </c>
      <c r="Q50">
        <v>2.86E-2</v>
      </c>
      <c r="R50">
        <v>0.48599999999999999</v>
      </c>
      <c r="S50">
        <v>0</v>
      </c>
      <c r="T50">
        <v>0.26</v>
      </c>
      <c r="U50">
        <v>0.60699999999999998</v>
      </c>
      <c r="V50">
        <v>117.995</v>
      </c>
      <c r="W50">
        <v>4</v>
      </c>
      <c r="X50" t="str">
        <f>IF(AND(U50&lt;0.4, P50=0), "SAD", "HAPPY")</f>
        <v>HAPPY</v>
      </c>
      <c r="Y50" t="str">
        <f>IF(OR(AND(L50&lt;0.5,M50&lt;0.5),AND(L50&lt;0.45,V50&lt;100),AND(M50&lt;0.45,V50&lt;100),AND(U50&lt;0.39,V50&lt;100)),"SLOW","ENERGY")</f>
        <v>ENERGY</v>
      </c>
    </row>
    <row r="51" spans="1:25" x14ac:dyDescent="0.3">
      <c r="A51" t="s">
        <v>788</v>
      </c>
      <c r="B51" t="s">
        <v>789</v>
      </c>
      <c r="C51" t="s">
        <v>790</v>
      </c>
      <c r="D51" t="s">
        <v>791</v>
      </c>
      <c r="E51">
        <v>1997</v>
      </c>
      <c r="F51">
        <v>187106</v>
      </c>
      <c r="G51">
        <v>25</v>
      </c>
      <c r="H51" t="s">
        <v>791</v>
      </c>
      <c r="I51" t="s">
        <v>1026</v>
      </c>
      <c r="J51" t="s">
        <v>1035</v>
      </c>
      <c r="K51" t="s">
        <v>1058</v>
      </c>
      <c r="L51">
        <v>0.41799999999999998</v>
      </c>
      <c r="M51">
        <v>0.28100000000000003</v>
      </c>
      <c r="N51">
        <v>9</v>
      </c>
      <c r="O51">
        <v>-12.760999999999999</v>
      </c>
      <c r="P51">
        <v>0</v>
      </c>
      <c r="Q51">
        <v>3.5099999999999999E-2</v>
      </c>
      <c r="R51">
        <v>0.96099999999999997</v>
      </c>
      <c r="S51">
        <v>5.7500000000000002E-5</v>
      </c>
      <c r="T51">
        <v>0.115</v>
      </c>
      <c r="U51">
        <v>0.251</v>
      </c>
      <c r="V51">
        <v>116.43300000000001</v>
      </c>
      <c r="W51">
        <v>4</v>
      </c>
      <c r="X51" t="str">
        <f>IF(AND(U51&lt;0.4, P51=0), "SAD", "HAPPY")</f>
        <v>SAD</v>
      </c>
      <c r="Y51" t="str">
        <f>IF(OR(AND(L51&lt;0.5,M51&lt;0.5),AND(L51&lt;0.45,V51&lt;100),AND(M51&lt;0.45,V51&lt;100),AND(U51&lt;0.39,V51&lt;100)),"SLOW","ENERGY")</f>
        <v>SLOW</v>
      </c>
    </row>
    <row r="52" spans="1:25" x14ac:dyDescent="0.3">
      <c r="A52" t="s">
        <v>777</v>
      </c>
      <c r="B52" t="s">
        <v>778</v>
      </c>
      <c r="C52" t="s">
        <v>778</v>
      </c>
      <c r="D52" t="s">
        <v>779</v>
      </c>
      <c r="E52" s="1">
        <v>43292</v>
      </c>
      <c r="F52">
        <v>193789</v>
      </c>
      <c r="G52">
        <v>2</v>
      </c>
      <c r="H52" t="s">
        <v>779</v>
      </c>
      <c r="I52" t="s">
        <v>1026</v>
      </c>
      <c r="J52" t="s">
        <v>1035</v>
      </c>
      <c r="K52" t="s">
        <v>1058</v>
      </c>
      <c r="L52">
        <v>0.33800000000000002</v>
      </c>
      <c r="M52">
        <v>0.44</v>
      </c>
      <c r="N52">
        <v>8</v>
      </c>
      <c r="O52">
        <v>-9.0730000000000004</v>
      </c>
      <c r="P52">
        <v>1</v>
      </c>
      <c r="Q52">
        <v>3.8399999999999997E-2</v>
      </c>
      <c r="R52">
        <v>0.91700000000000004</v>
      </c>
      <c r="S52">
        <v>1.27E-5</v>
      </c>
      <c r="T52">
        <v>0.14799999999999999</v>
      </c>
      <c r="U52">
        <v>0.21299999999999999</v>
      </c>
      <c r="V52">
        <v>116.259</v>
      </c>
      <c r="W52">
        <v>4</v>
      </c>
      <c r="X52" t="str">
        <f>IF(AND(U52&lt;0.4, P52=0), "SAD", "HAPPY")</f>
        <v>HAPPY</v>
      </c>
      <c r="Y52" t="str">
        <f>IF(OR(AND(L52&lt;0.5,M52&lt;0.5),AND(L52&lt;0.45,V52&lt;100),AND(M52&lt;0.45,V52&lt;100),AND(U52&lt;0.39,V52&lt;100)),"SLOW","ENERGY")</f>
        <v>SLOW</v>
      </c>
    </row>
    <row r="53" spans="1:25" x14ac:dyDescent="0.3">
      <c r="A53" t="s">
        <v>963</v>
      </c>
      <c r="B53" t="s">
        <v>964</v>
      </c>
      <c r="C53" t="s">
        <v>964</v>
      </c>
      <c r="D53" t="s">
        <v>965</v>
      </c>
      <c r="E53" s="1">
        <v>38439</v>
      </c>
      <c r="F53">
        <v>175066</v>
      </c>
      <c r="G53">
        <v>51</v>
      </c>
      <c r="H53" t="s">
        <v>965</v>
      </c>
      <c r="I53" t="s">
        <v>1026</v>
      </c>
      <c r="J53" t="s">
        <v>1045</v>
      </c>
      <c r="K53" t="s">
        <v>1057</v>
      </c>
      <c r="L53">
        <v>0.77500000000000002</v>
      </c>
      <c r="M53">
        <v>0.74399999999999999</v>
      </c>
      <c r="N53">
        <v>6</v>
      </c>
      <c r="O53">
        <v>-5.6870000000000003</v>
      </c>
      <c r="P53">
        <v>0</v>
      </c>
      <c r="Q53">
        <v>3.6600000000000001E-2</v>
      </c>
      <c r="R53">
        <v>0.19700000000000001</v>
      </c>
      <c r="S53">
        <v>7.9900000000000004E-5</v>
      </c>
      <c r="T53">
        <v>2.6100000000000002E-2</v>
      </c>
      <c r="U53">
        <v>0.96299999999999997</v>
      </c>
      <c r="V53">
        <v>112.99299999999999</v>
      </c>
      <c r="W53">
        <v>4</v>
      </c>
      <c r="X53" t="str">
        <f>IF(AND(U53&lt;0.4, P53=0), "SAD", "HAPPY")</f>
        <v>HAPPY</v>
      </c>
      <c r="Y53" t="str">
        <f>IF(OR(AND(L53&lt;0.5,M53&lt;0.5),AND(L53&lt;0.45,V53&lt;100),AND(M53&lt;0.45,V53&lt;100),AND(U53&lt;0.39,V53&lt;100)),"SLOW","ENERGY")</f>
        <v>ENERGY</v>
      </c>
    </row>
    <row r="54" spans="1:25" x14ac:dyDescent="0.3">
      <c r="A54" t="s">
        <v>993</v>
      </c>
      <c r="B54" t="s">
        <v>994</v>
      </c>
      <c r="C54" t="s">
        <v>994</v>
      </c>
      <c r="D54" t="s">
        <v>995</v>
      </c>
      <c r="E54" s="1">
        <v>41396</v>
      </c>
      <c r="F54">
        <v>183240</v>
      </c>
      <c r="G54">
        <v>45</v>
      </c>
      <c r="H54" t="s">
        <v>995</v>
      </c>
      <c r="I54" t="s">
        <v>1026</v>
      </c>
      <c r="J54" t="s">
        <v>1037</v>
      </c>
      <c r="K54" t="s">
        <v>1057</v>
      </c>
      <c r="L54">
        <v>0.56100000000000005</v>
      </c>
      <c r="M54">
        <v>0.84399999999999997</v>
      </c>
      <c r="N54">
        <v>0</v>
      </c>
      <c r="O54">
        <v>-4.58</v>
      </c>
      <c r="P54">
        <v>1</v>
      </c>
      <c r="Q54">
        <v>6.3E-2</v>
      </c>
      <c r="R54">
        <v>9.4500000000000001E-2</v>
      </c>
      <c r="S54">
        <v>0</v>
      </c>
      <c r="T54">
        <v>0.22</v>
      </c>
      <c r="U54">
        <v>0.44600000000000001</v>
      </c>
      <c r="V54">
        <v>110.968</v>
      </c>
      <c r="W54">
        <v>4</v>
      </c>
      <c r="X54" t="str">
        <f>IF(AND(U54&lt;0.4, P54=0), "SAD", "HAPPY")</f>
        <v>HAPPY</v>
      </c>
      <c r="Y54" t="str">
        <f>IF(OR(AND(L54&lt;0.5,M54&lt;0.5),AND(L54&lt;0.45,V54&lt;100),AND(M54&lt;0.45,V54&lt;100),AND(U54&lt;0.39,V54&lt;100)),"SLOW","ENERGY")</f>
        <v>ENERGY</v>
      </c>
    </row>
    <row r="55" spans="1:25" x14ac:dyDescent="0.3">
      <c r="A55" t="s">
        <v>977</v>
      </c>
      <c r="B55" t="s">
        <v>978</v>
      </c>
      <c r="C55" t="s">
        <v>979</v>
      </c>
      <c r="D55" t="s">
        <v>980</v>
      </c>
      <c r="E55" s="1">
        <v>39814</v>
      </c>
      <c r="F55">
        <v>185373</v>
      </c>
      <c r="G55">
        <v>0</v>
      </c>
      <c r="H55" t="s">
        <v>980</v>
      </c>
      <c r="I55" t="s">
        <v>1026</v>
      </c>
      <c r="J55" t="s">
        <v>1047</v>
      </c>
      <c r="K55" t="s">
        <v>1058</v>
      </c>
      <c r="L55">
        <v>0.58399999999999996</v>
      </c>
      <c r="M55">
        <v>0.73699999999999999</v>
      </c>
      <c r="N55">
        <v>2</v>
      </c>
      <c r="O55">
        <v>-5.73</v>
      </c>
      <c r="P55">
        <v>0</v>
      </c>
      <c r="Q55">
        <v>2.7E-2</v>
      </c>
      <c r="R55">
        <v>0.47399999999999998</v>
      </c>
      <c r="S55">
        <v>3.29E-5</v>
      </c>
      <c r="T55">
        <v>0.29199999999999998</v>
      </c>
      <c r="U55">
        <v>0.57599999999999996</v>
      </c>
      <c r="V55">
        <v>107.968</v>
      </c>
      <c r="W55">
        <v>4</v>
      </c>
      <c r="X55" t="str">
        <f>IF(AND(U55&lt;0.4, P55=0), "SAD", "HAPPY")</f>
        <v>HAPPY</v>
      </c>
      <c r="Y55" t="str">
        <f>IF(OR(AND(L55&lt;0.5,M55&lt;0.5),AND(L55&lt;0.45,V55&lt;100),AND(M55&lt;0.45,V55&lt;100),AND(U55&lt;0.39,V55&lt;100)),"SLOW","ENERGY")</f>
        <v>ENERGY</v>
      </c>
    </row>
    <row r="56" spans="1:25" x14ac:dyDescent="0.3">
      <c r="A56" t="s">
        <v>841</v>
      </c>
      <c r="B56" t="s">
        <v>842</v>
      </c>
      <c r="C56" t="s">
        <v>843</v>
      </c>
      <c r="D56" t="s">
        <v>844</v>
      </c>
      <c r="E56" s="1">
        <v>42209</v>
      </c>
      <c r="F56">
        <v>212986</v>
      </c>
      <c r="G56">
        <v>31</v>
      </c>
      <c r="H56" t="s">
        <v>844</v>
      </c>
      <c r="I56" t="s">
        <v>1026</v>
      </c>
      <c r="J56" t="s">
        <v>1034</v>
      </c>
      <c r="K56" t="s">
        <v>1057</v>
      </c>
      <c r="L56">
        <v>0.35</v>
      </c>
      <c r="M56">
        <v>0.46300000000000002</v>
      </c>
      <c r="N56">
        <v>5</v>
      </c>
      <c r="O56">
        <v>-7.2709999999999999</v>
      </c>
      <c r="P56">
        <v>1</v>
      </c>
      <c r="Q56">
        <v>2.7400000000000001E-2</v>
      </c>
      <c r="R56">
        <v>0.53900000000000003</v>
      </c>
      <c r="S56">
        <v>3.93E-5</v>
      </c>
      <c r="T56">
        <v>0.17299999999999999</v>
      </c>
      <c r="U56">
        <v>0.497</v>
      </c>
      <c r="V56">
        <v>105.79</v>
      </c>
      <c r="W56">
        <v>4</v>
      </c>
      <c r="X56" t="str">
        <f>IF(AND(U56&lt;0.4, P56=0), "SAD", "HAPPY")</f>
        <v>HAPPY</v>
      </c>
      <c r="Y56" t="str">
        <f>IF(OR(AND(L56&lt;0.5,M56&lt;0.5),AND(L56&lt;0.45,V56&lt;100),AND(M56&lt;0.45,V56&lt;100),AND(U56&lt;0.39,V56&lt;100)),"SLOW","ENERGY")</f>
        <v>SLOW</v>
      </c>
    </row>
    <row r="57" spans="1:25" x14ac:dyDescent="0.3">
      <c r="A57" t="s">
        <v>1018</v>
      </c>
      <c r="B57" t="s">
        <v>1019</v>
      </c>
      <c r="C57" t="s">
        <v>1019</v>
      </c>
      <c r="D57" t="s">
        <v>1020</v>
      </c>
      <c r="E57" s="1">
        <v>44638</v>
      </c>
      <c r="F57">
        <v>179545</v>
      </c>
      <c r="G57">
        <v>53</v>
      </c>
      <c r="H57" t="s">
        <v>1033</v>
      </c>
      <c r="I57" t="s">
        <v>1029</v>
      </c>
      <c r="J57" t="s">
        <v>1054</v>
      </c>
      <c r="K57" t="s">
        <v>1058</v>
      </c>
      <c r="L57">
        <v>0.83199999999999996</v>
      </c>
      <c r="M57">
        <v>0.81699999999999995</v>
      </c>
      <c r="N57">
        <v>2</v>
      </c>
      <c r="O57">
        <v>-5.1820000000000004</v>
      </c>
      <c r="P57">
        <v>1</v>
      </c>
      <c r="Q57">
        <v>4.2200000000000001E-2</v>
      </c>
      <c r="R57">
        <v>0.14499999999999999</v>
      </c>
      <c r="S57">
        <v>1.6900000000000001E-3</v>
      </c>
      <c r="T57">
        <v>0.115</v>
      </c>
      <c r="U57">
        <v>0.32400000000000001</v>
      </c>
      <c r="V57">
        <v>104.985</v>
      </c>
      <c r="W57">
        <v>4</v>
      </c>
      <c r="X57" t="str">
        <f>IF(AND(U57&lt;0.4, P57=0), "SAD", "HAPPY")</f>
        <v>HAPPY</v>
      </c>
      <c r="Y57" t="str">
        <f>IF(OR(AND(L57&lt;0.5,M57&lt;0.5),AND(L57&lt;0.45,V57&lt;100),AND(M57&lt;0.45,V57&lt;100),AND(U57&lt;0.39,V57&lt;100)),"SLOW","ENERGY")</f>
        <v>ENERGY</v>
      </c>
    </row>
    <row r="58" spans="1:25" x14ac:dyDescent="0.3">
      <c r="A58" t="s">
        <v>945</v>
      </c>
      <c r="B58" t="s">
        <v>946</v>
      </c>
      <c r="C58" t="s">
        <v>947</v>
      </c>
      <c r="D58" t="s">
        <v>948</v>
      </c>
      <c r="E58">
        <v>2000</v>
      </c>
      <c r="F58">
        <v>185066</v>
      </c>
      <c r="G58">
        <v>42</v>
      </c>
      <c r="H58" t="s">
        <v>948</v>
      </c>
      <c r="I58" t="s">
        <v>1029</v>
      </c>
      <c r="J58" t="s">
        <v>1034</v>
      </c>
      <c r="K58" t="s">
        <v>1058</v>
      </c>
      <c r="L58">
        <v>0.745</v>
      </c>
      <c r="M58">
        <v>0.83899999999999997</v>
      </c>
      <c r="N58">
        <v>2</v>
      </c>
      <c r="O58">
        <v>-5.4050000000000002</v>
      </c>
      <c r="P58">
        <v>1</v>
      </c>
      <c r="Q58">
        <v>5.3199999999999997E-2</v>
      </c>
      <c r="R58">
        <v>0.27100000000000002</v>
      </c>
      <c r="S58">
        <v>1.8899999999999999E-5</v>
      </c>
      <c r="T58">
        <v>9.8500000000000004E-2</v>
      </c>
      <c r="U58">
        <v>0.80700000000000005</v>
      </c>
      <c r="V58">
        <v>104.023</v>
      </c>
      <c r="W58">
        <v>4</v>
      </c>
      <c r="X58" t="str">
        <f>IF(AND(U58&lt;0.4, P58=0), "SAD", "HAPPY")</f>
        <v>HAPPY</v>
      </c>
      <c r="Y58" t="str">
        <f>IF(OR(AND(L58&lt;0.5,M58&lt;0.5),AND(L58&lt;0.45,V58&lt;100),AND(M58&lt;0.45,V58&lt;100),AND(U58&lt;0.39,V58&lt;100)),"SLOW","ENERGY")</f>
        <v>ENERGY</v>
      </c>
    </row>
    <row r="59" spans="1:25" x14ac:dyDescent="0.3">
      <c r="A59" t="s">
        <v>769</v>
      </c>
      <c r="B59" t="s">
        <v>770</v>
      </c>
      <c r="C59" t="s">
        <v>771</v>
      </c>
      <c r="D59" t="s">
        <v>772</v>
      </c>
      <c r="E59" s="1">
        <v>40711</v>
      </c>
      <c r="F59">
        <v>193840</v>
      </c>
      <c r="G59">
        <v>15</v>
      </c>
      <c r="H59" t="s">
        <v>772</v>
      </c>
      <c r="I59" t="s">
        <v>1026</v>
      </c>
      <c r="J59" t="s">
        <v>1034</v>
      </c>
      <c r="K59" t="s">
        <v>1057</v>
      </c>
      <c r="L59">
        <v>0.376</v>
      </c>
      <c r="M59">
        <v>0.27600000000000002</v>
      </c>
      <c r="N59">
        <v>0</v>
      </c>
      <c r="O59">
        <v>-10.135</v>
      </c>
      <c r="P59">
        <v>1</v>
      </c>
      <c r="Q59">
        <v>4.1799999999999997E-2</v>
      </c>
      <c r="R59">
        <v>0.95399999999999996</v>
      </c>
      <c r="S59">
        <v>3.1E-4</v>
      </c>
      <c r="T59">
        <v>5.7000000000000002E-2</v>
      </c>
      <c r="U59">
        <v>0.29399999999999998</v>
      </c>
      <c r="V59">
        <v>103.727</v>
      </c>
      <c r="W59">
        <v>4</v>
      </c>
      <c r="X59" t="str">
        <f>IF(AND(U59&lt;0.4, P59=0), "SAD", "HAPPY")</f>
        <v>HAPPY</v>
      </c>
      <c r="Y59" t="str">
        <f>IF(OR(AND(L59&lt;0.5,M59&lt;0.5),AND(L59&lt;0.45,V59&lt;100),AND(M59&lt;0.45,V59&lt;100),AND(U59&lt;0.39,V59&lt;100)),"SLOW","ENERGY")</f>
        <v>SLOW</v>
      </c>
    </row>
    <row r="60" spans="1:25" x14ac:dyDescent="0.3">
      <c r="A60" t="s">
        <v>830</v>
      </c>
      <c r="B60" t="s">
        <v>831</v>
      </c>
      <c r="C60" t="s">
        <v>794</v>
      </c>
      <c r="D60" t="s">
        <v>832</v>
      </c>
      <c r="E60" s="1">
        <v>40179</v>
      </c>
      <c r="F60">
        <v>161453</v>
      </c>
      <c r="G60">
        <v>0</v>
      </c>
      <c r="H60" t="s">
        <v>832</v>
      </c>
      <c r="I60" t="s">
        <v>1026</v>
      </c>
      <c r="J60" t="s">
        <v>1034</v>
      </c>
      <c r="K60" t="s">
        <v>1057</v>
      </c>
      <c r="L60">
        <v>0.23499999999999999</v>
      </c>
      <c r="M60">
        <v>0.29799999999999999</v>
      </c>
      <c r="N60">
        <v>8</v>
      </c>
      <c r="O60">
        <v>-10.561</v>
      </c>
      <c r="P60">
        <v>1</v>
      </c>
      <c r="Q60">
        <v>3.3399999999999999E-2</v>
      </c>
      <c r="R60">
        <v>0.84099999999999997</v>
      </c>
      <c r="S60">
        <v>7.7100000000000007E-6</v>
      </c>
      <c r="T60">
        <v>0.11700000000000001</v>
      </c>
      <c r="U60">
        <v>0.125</v>
      </c>
      <c r="V60">
        <v>103.657</v>
      </c>
      <c r="W60">
        <v>4</v>
      </c>
      <c r="X60" t="str">
        <f>IF(AND(U60&lt;0.4, P60=0), "SAD", "HAPPY")</f>
        <v>HAPPY</v>
      </c>
      <c r="Y60" t="str">
        <f>IF(OR(AND(L60&lt;0.5,M60&lt;0.5),AND(L60&lt;0.45,V60&lt;100),AND(M60&lt;0.45,V60&lt;100),AND(U60&lt;0.39,V60&lt;100)),"SLOW","ENERGY")</f>
        <v>SLOW</v>
      </c>
    </row>
    <row r="61" spans="1:25" x14ac:dyDescent="0.3">
      <c r="A61" t="s">
        <v>1015</v>
      </c>
      <c r="B61" t="s">
        <v>1016</v>
      </c>
      <c r="C61" t="s">
        <v>1016</v>
      </c>
      <c r="D61" t="s">
        <v>1017</v>
      </c>
      <c r="E61" s="1">
        <v>44258</v>
      </c>
      <c r="F61">
        <v>192654</v>
      </c>
      <c r="G61">
        <v>55</v>
      </c>
      <c r="H61" t="s">
        <v>1017</v>
      </c>
      <c r="I61" t="s">
        <v>1029</v>
      </c>
      <c r="J61" t="s">
        <v>1053</v>
      </c>
      <c r="K61" t="s">
        <v>1058</v>
      </c>
      <c r="L61">
        <v>0.62</v>
      </c>
      <c r="M61">
        <v>0.94399999999999995</v>
      </c>
      <c r="N61">
        <v>4</v>
      </c>
      <c r="O61">
        <v>-3.0819999999999999</v>
      </c>
      <c r="P61">
        <v>0</v>
      </c>
      <c r="Q61">
        <v>8.6300000000000002E-2</v>
      </c>
      <c r="R61">
        <v>1.4E-3</v>
      </c>
      <c r="S61">
        <v>0</v>
      </c>
      <c r="T61">
        <v>0.73299999999999998</v>
      </c>
      <c r="U61">
        <v>0.59199999999999997</v>
      </c>
      <c r="V61">
        <v>103.024</v>
      </c>
      <c r="W61">
        <v>4</v>
      </c>
      <c r="X61" t="str">
        <f>IF(AND(U61&lt;0.4, P61=0), "SAD", "HAPPY")</f>
        <v>HAPPY</v>
      </c>
      <c r="Y61" t="str">
        <f>IF(OR(AND(L61&lt;0.5,M61&lt;0.5),AND(L61&lt;0.45,V61&lt;100),AND(M61&lt;0.45,V61&lt;100),AND(U61&lt;0.39,V61&lt;100)),"SLOW","ENERGY")</f>
        <v>ENERGY</v>
      </c>
    </row>
    <row r="62" spans="1:25" x14ac:dyDescent="0.3">
      <c r="A62" t="s">
        <v>857</v>
      </c>
      <c r="B62" t="s">
        <v>858</v>
      </c>
      <c r="C62" t="s">
        <v>859</v>
      </c>
      <c r="D62" t="s">
        <v>860</v>
      </c>
      <c r="E62" s="1">
        <v>32217</v>
      </c>
      <c r="F62">
        <v>183413</v>
      </c>
      <c r="G62">
        <v>48</v>
      </c>
      <c r="H62" t="s">
        <v>860</v>
      </c>
      <c r="I62" t="s">
        <v>1026</v>
      </c>
      <c r="J62" t="s">
        <v>1036</v>
      </c>
      <c r="K62" t="s">
        <v>1057</v>
      </c>
      <c r="L62">
        <v>0.74199999999999999</v>
      </c>
      <c r="M62">
        <v>0.24099999999999999</v>
      </c>
      <c r="N62">
        <v>2</v>
      </c>
      <c r="O62">
        <v>-14.750999999999999</v>
      </c>
      <c r="P62">
        <v>1</v>
      </c>
      <c r="Q62">
        <v>3.49E-2</v>
      </c>
      <c r="R62">
        <v>0.84599999999999997</v>
      </c>
      <c r="S62">
        <v>0</v>
      </c>
      <c r="T62">
        <v>0.10100000000000001</v>
      </c>
      <c r="U62">
        <v>0.33500000000000002</v>
      </c>
      <c r="V62">
        <v>102.857</v>
      </c>
      <c r="W62">
        <v>4</v>
      </c>
      <c r="X62" t="str">
        <f>IF(AND(U62&lt;0.4, P62=0), "SAD", "HAPPY")</f>
        <v>HAPPY</v>
      </c>
      <c r="Y62" t="str">
        <f>IF(OR(AND(L62&lt;0.5,M62&lt;0.5),AND(L62&lt;0.45,V62&lt;100),AND(M62&lt;0.45,V62&lt;100),AND(U62&lt;0.39,V62&lt;100)),"SLOW","ENERGY")</f>
        <v>ENERGY</v>
      </c>
    </row>
    <row r="63" spans="1:25" x14ac:dyDescent="0.3">
      <c r="A63" t="s">
        <v>905</v>
      </c>
      <c r="B63" t="s">
        <v>906</v>
      </c>
      <c r="C63" t="s">
        <v>907</v>
      </c>
      <c r="D63" t="s">
        <v>908</v>
      </c>
      <c r="E63">
        <v>2010</v>
      </c>
      <c r="F63">
        <v>263902</v>
      </c>
      <c r="G63">
        <v>48</v>
      </c>
      <c r="H63" t="s">
        <v>908</v>
      </c>
      <c r="I63" t="s">
        <v>1026</v>
      </c>
      <c r="J63" t="s">
        <v>1034</v>
      </c>
      <c r="K63" t="s">
        <v>1058</v>
      </c>
      <c r="L63">
        <v>0.78800000000000003</v>
      </c>
      <c r="M63">
        <v>0.70799999999999996</v>
      </c>
      <c r="N63">
        <v>10</v>
      </c>
      <c r="O63">
        <v>-6.1239999999999997</v>
      </c>
      <c r="P63">
        <v>1</v>
      </c>
      <c r="Q63">
        <v>2.8299999999999999E-2</v>
      </c>
      <c r="R63">
        <v>8.4000000000000005E-2</v>
      </c>
      <c r="S63">
        <v>0</v>
      </c>
      <c r="T63">
        <v>0.12</v>
      </c>
      <c r="U63">
        <v>0.51600000000000001</v>
      </c>
      <c r="V63">
        <v>100.149</v>
      </c>
      <c r="W63">
        <v>4</v>
      </c>
      <c r="X63" t="str">
        <f>IF(AND(U63&lt;0.4, P63=0), "SAD", "HAPPY")</f>
        <v>HAPPY</v>
      </c>
      <c r="Y63" t="str">
        <f>IF(OR(AND(L63&lt;0.5,M63&lt;0.5),AND(L63&lt;0.45,V63&lt;100),AND(M63&lt;0.45,V63&lt;100),AND(U63&lt;0.39,V63&lt;100)),"SLOW","ENERGY")</f>
        <v>ENERGY</v>
      </c>
    </row>
    <row r="64" spans="1:25" x14ac:dyDescent="0.3">
      <c r="A64" t="s">
        <v>800</v>
      </c>
      <c r="B64" t="s">
        <v>801</v>
      </c>
      <c r="C64" t="s">
        <v>802</v>
      </c>
      <c r="D64" t="s">
        <v>803</v>
      </c>
      <c r="E64">
        <v>1983</v>
      </c>
      <c r="F64">
        <v>199386</v>
      </c>
      <c r="G64">
        <v>44</v>
      </c>
      <c r="H64" t="s">
        <v>803</v>
      </c>
      <c r="I64" t="s">
        <v>1026</v>
      </c>
      <c r="J64" t="s">
        <v>1037</v>
      </c>
      <c r="K64" t="s">
        <v>1057</v>
      </c>
      <c r="L64">
        <v>0.36699999999999999</v>
      </c>
      <c r="M64">
        <v>0.214</v>
      </c>
      <c r="N64">
        <v>5</v>
      </c>
      <c r="O64">
        <v>-12.509</v>
      </c>
      <c r="P64">
        <v>1</v>
      </c>
      <c r="Q64">
        <v>2.9399999999999999E-2</v>
      </c>
      <c r="R64">
        <v>0.85099999999999998</v>
      </c>
      <c r="S64">
        <v>1.26E-4</v>
      </c>
      <c r="T64">
        <v>0.10299999999999999</v>
      </c>
      <c r="U64">
        <v>0.34599999999999997</v>
      </c>
      <c r="V64">
        <v>97.18</v>
      </c>
      <c r="W64">
        <v>4</v>
      </c>
      <c r="X64" t="str">
        <f>IF(AND(U64&lt;0.4, P64=0), "SAD", "HAPPY")</f>
        <v>HAPPY</v>
      </c>
      <c r="Y64" t="str">
        <f>IF(OR(AND(L64&lt;0.5,M64&lt;0.5),AND(L64&lt;0.45,V64&lt;100),AND(M64&lt;0.45,V64&lt;100),AND(U64&lt;0.39,V64&lt;100)),"SLOW","ENERGY")</f>
        <v>SLOW</v>
      </c>
    </row>
    <row r="65" spans="1:25" x14ac:dyDescent="0.3">
      <c r="A65" t="s">
        <v>792</v>
      </c>
      <c r="B65" t="s">
        <v>793</v>
      </c>
      <c r="C65" t="s">
        <v>794</v>
      </c>
      <c r="D65" t="s">
        <v>795</v>
      </c>
      <c r="E65" s="1">
        <v>40179</v>
      </c>
      <c r="F65">
        <v>152586</v>
      </c>
      <c r="G65">
        <v>0</v>
      </c>
      <c r="H65" t="s">
        <v>795</v>
      </c>
      <c r="I65" t="s">
        <v>1026</v>
      </c>
      <c r="J65" t="s">
        <v>1036</v>
      </c>
      <c r="K65" t="s">
        <v>1057</v>
      </c>
      <c r="L65">
        <v>0.39200000000000002</v>
      </c>
      <c r="M65">
        <v>0.32900000000000001</v>
      </c>
      <c r="N65">
        <v>2</v>
      </c>
      <c r="O65">
        <v>-11.162000000000001</v>
      </c>
      <c r="P65">
        <v>0</v>
      </c>
      <c r="Q65">
        <v>3.4700000000000002E-2</v>
      </c>
      <c r="R65">
        <v>0.84299999999999997</v>
      </c>
      <c r="S65">
        <v>2.0899999999999999E-6</v>
      </c>
      <c r="T65">
        <v>0.127</v>
      </c>
      <c r="U65">
        <v>0.46400000000000002</v>
      </c>
      <c r="V65">
        <v>96.070999999999998</v>
      </c>
      <c r="W65">
        <v>4</v>
      </c>
      <c r="X65" t="str">
        <f>IF(AND(U65&lt;0.4, P65=0), "SAD", "HAPPY")</f>
        <v>HAPPY</v>
      </c>
      <c r="Y65" t="str">
        <f>IF(OR(AND(L65&lt;0.5,M65&lt;0.5),AND(L65&lt;0.45,V65&lt;100),AND(M65&lt;0.45,V65&lt;100),AND(U65&lt;0.39,V65&lt;100)),"SLOW","ENERGY")</f>
        <v>SLOW</v>
      </c>
    </row>
    <row r="66" spans="1:25" x14ac:dyDescent="0.3">
      <c r="A66" t="s">
        <v>981</v>
      </c>
      <c r="B66" t="s">
        <v>982</v>
      </c>
      <c r="C66" t="s">
        <v>983</v>
      </c>
      <c r="D66" t="s">
        <v>984</v>
      </c>
      <c r="E66" s="1">
        <v>40179</v>
      </c>
      <c r="F66">
        <v>175506</v>
      </c>
      <c r="G66">
        <v>0</v>
      </c>
      <c r="H66" t="s">
        <v>984</v>
      </c>
      <c r="I66" t="s">
        <v>1026</v>
      </c>
      <c r="J66" t="s">
        <v>1034</v>
      </c>
      <c r="K66" t="s">
        <v>1057</v>
      </c>
      <c r="L66">
        <v>0.68</v>
      </c>
      <c r="M66">
        <v>0.85699999999999998</v>
      </c>
      <c r="N66">
        <v>11</v>
      </c>
      <c r="O66">
        <v>-4.5910000000000002</v>
      </c>
      <c r="P66">
        <v>0</v>
      </c>
      <c r="Q66">
        <v>0.23799999999999999</v>
      </c>
      <c r="R66">
        <v>0.20399999999999999</v>
      </c>
      <c r="S66">
        <v>0</v>
      </c>
      <c r="T66">
        <v>4.1399999999999999E-2</v>
      </c>
      <c r="U66">
        <v>0.92400000000000004</v>
      </c>
      <c r="V66">
        <v>94.927999999999997</v>
      </c>
      <c r="W66">
        <v>4</v>
      </c>
      <c r="X66" t="str">
        <f>IF(AND(U66&lt;0.4, P66=0), "SAD", "HAPPY")</f>
        <v>HAPPY</v>
      </c>
      <c r="Y66" t="str">
        <f>IF(OR(AND(L66&lt;0.5,M66&lt;0.5),AND(L66&lt;0.45,V66&lt;100),AND(M66&lt;0.45,V66&lt;100),AND(U66&lt;0.39,V66&lt;100)),"SLOW","ENERGY")</f>
        <v>ENERGY</v>
      </c>
    </row>
    <row r="67" spans="1:25" x14ac:dyDescent="0.3">
      <c r="A67" t="s">
        <v>909</v>
      </c>
      <c r="B67" t="s">
        <v>910</v>
      </c>
      <c r="C67" t="s">
        <v>911</v>
      </c>
      <c r="D67" t="s">
        <v>912</v>
      </c>
      <c r="E67" s="1">
        <v>33395</v>
      </c>
      <c r="F67">
        <v>181226</v>
      </c>
      <c r="G67">
        <v>0</v>
      </c>
      <c r="H67" t="s">
        <v>912</v>
      </c>
      <c r="I67" t="s">
        <v>1026</v>
      </c>
      <c r="J67" t="s">
        <v>1034</v>
      </c>
      <c r="K67" t="s">
        <v>1057</v>
      </c>
      <c r="L67">
        <v>0.64600000000000002</v>
      </c>
      <c r="M67">
        <v>0.82799999999999996</v>
      </c>
      <c r="N67">
        <v>8</v>
      </c>
      <c r="O67">
        <v>-8.3420000000000005</v>
      </c>
      <c r="P67">
        <v>1</v>
      </c>
      <c r="Q67">
        <v>3.7999999999999999E-2</v>
      </c>
      <c r="R67">
        <v>0.58899999999999997</v>
      </c>
      <c r="S67">
        <v>0</v>
      </c>
      <c r="T67">
        <v>6.13E-2</v>
      </c>
      <c r="U67">
        <v>0.53900000000000003</v>
      </c>
      <c r="V67">
        <v>93.185000000000002</v>
      </c>
      <c r="W67">
        <v>4</v>
      </c>
      <c r="X67" t="str">
        <f>IF(AND(U67&lt;0.4, P67=0), "SAD", "HAPPY")</f>
        <v>HAPPY</v>
      </c>
      <c r="Y67" t="str">
        <f>IF(OR(AND(L67&lt;0.5,M67&lt;0.5),AND(L67&lt;0.45,V67&lt;100),AND(M67&lt;0.45,V67&lt;100),AND(U67&lt;0.39,V67&lt;100)),"SLOW","ENERGY")</f>
        <v>ENERGY</v>
      </c>
    </row>
    <row r="68" spans="1:25" x14ac:dyDescent="0.3">
      <c r="A68" t="s">
        <v>869</v>
      </c>
      <c r="B68" t="s">
        <v>870</v>
      </c>
      <c r="C68" t="s">
        <v>871</v>
      </c>
      <c r="D68" t="s">
        <v>872</v>
      </c>
      <c r="E68" s="1">
        <v>35185</v>
      </c>
      <c r="F68">
        <v>188666</v>
      </c>
      <c r="G68">
        <v>32</v>
      </c>
      <c r="H68" t="s">
        <v>872</v>
      </c>
      <c r="I68" t="s">
        <v>1026</v>
      </c>
      <c r="J68" t="s">
        <v>1037</v>
      </c>
      <c r="K68" t="s">
        <v>1058</v>
      </c>
      <c r="L68">
        <v>0.45</v>
      </c>
      <c r="M68">
        <v>0.28000000000000003</v>
      </c>
      <c r="N68">
        <v>9</v>
      </c>
      <c r="O68">
        <v>-13.723000000000001</v>
      </c>
      <c r="P68">
        <v>0</v>
      </c>
      <c r="Q68">
        <v>2.8000000000000001E-2</v>
      </c>
      <c r="R68">
        <v>0.29799999999999999</v>
      </c>
      <c r="S68">
        <v>2.1999999999999999E-5</v>
      </c>
      <c r="T68">
        <v>0.14199999999999999</v>
      </c>
      <c r="U68">
        <v>0.185</v>
      </c>
      <c r="V68">
        <v>89.807000000000002</v>
      </c>
      <c r="W68">
        <v>4</v>
      </c>
      <c r="X68" t="str">
        <f>IF(AND(U68&lt;0.4, P68=0), "SAD", "HAPPY")</f>
        <v>SAD</v>
      </c>
      <c r="Y68" t="str">
        <f>IF(OR(AND(L68&lt;0.5,M68&lt;0.5),AND(L68&lt;0.45,V68&lt;100),AND(M68&lt;0.45,V68&lt;100),AND(U68&lt;0.39,V68&lt;100)),"SLOW","ENERGY")</f>
        <v>SLOW</v>
      </c>
    </row>
    <row r="69" spans="1:25" x14ac:dyDescent="0.3">
      <c r="A69" t="s">
        <v>933</v>
      </c>
      <c r="B69" t="s">
        <v>934</v>
      </c>
      <c r="C69" t="s">
        <v>935</v>
      </c>
      <c r="D69" t="s">
        <v>936</v>
      </c>
      <c r="E69" s="1">
        <v>40350</v>
      </c>
      <c r="F69">
        <v>187947</v>
      </c>
      <c r="G69">
        <v>0</v>
      </c>
      <c r="H69" t="s">
        <v>936</v>
      </c>
      <c r="I69" t="s">
        <v>1029</v>
      </c>
      <c r="J69" t="s">
        <v>1043</v>
      </c>
      <c r="K69" t="s">
        <v>1057</v>
      </c>
      <c r="L69">
        <v>0.40400000000000003</v>
      </c>
      <c r="M69">
        <v>0.79</v>
      </c>
      <c r="N69">
        <v>0</v>
      </c>
      <c r="O69">
        <v>-5.2809999999999997</v>
      </c>
      <c r="P69">
        <v>1</v>
      </c>
      <c r="Q69">
        <v>4.3400000000000001E-2</v>
      </c>
      <c r="R69">
        <v>8.8999999999999996E-2</v>
      </c>
      <c r="S69">
        <v>4.7500000000000003E-6</v>
      </c>
      <c r="T69">
        <v>0.124</v>
      </c>
      <c r="U69">
        <v>0.32900000000000001</v>
      </c>
      <c r="V69">
        <v>83.977999999999994</v>
      </c>
      <c r="W69">
        <v>4</v>
      </c>
      <c r="X69" t="str">
        <f>IF(AND(U69&lt;0.4, P69=0), "SAD", "HAPPY")</f>
        <v>HAPPY</v>
      </c>
      <c r="Y69" t="str">
        <f>IF(OR(AND(L69&lt;0.5,M69&lt;0.5),AND(L69&lt;0.45,V69&lt;100),AND(M69&lt;0.45,V69&lt;100),AND(U69&lt;0.39,V69&lt;100)),"SLOW","ENERGY")</f>
        <v>SLOW</v>
      </c>
    </row>
    <row r="70" spans="1:25" x14ac:dyDescent="0.3">
      <c r="A70" t="s">
        <v>996</v>
      </c>
      <c r="B70" t="s">
        <v>997</v>
      </c>
      <c r="C70" t="s">
        <v>998</v>
      </c>
      <c r="D70" t="s">
        <v>999</v>
      </c>
      <c r="E70" s="1">
        <v>42139</v>
      </c>
      <c r="F70">
        <v>183000</v>
      </c>
      <c r="G70">
        <v>41</v>
      </c>
      <c r="H70" t="s">
        <v>999</v>
      </c>
      <c r="I70" t="s">
        <v>1026</v>
      </c>
      <c r="J70" t="s">
        <v>1034</v>
      </c>
      <c r="K70" t="s">
        <v>1058</v>
      </c>
      <c r="L70">
        <v>0.42499999999999999</v>
      </c>
      <c r="M70">
        <v>0.503</v>
      </c>
      <c r="N70">
        <v>2</v>
      </c>
      <c r="O70">
        <v>-6.3239999999999998</v>
      </c>
      <c r="P70">
        <v>0</v>
      </c>
      <c r="Q70">
        <v>2.5600000000000001E-2</v>
      </c>
      <c r="R70">
        <v>0.14199999999999999</v>
      </c>
      <c r="S70">
        <v>0</v>
      </c>
      <c r="T70">
        <v>0.105</v>
      </c>
      <c r="U70">
        <v>0.23</v>
      </c>
      <c r="V70">
        <v>81.653000000000006</v>
      </c>
      <c r="W70">
        <v>4</v>
      </c>
      <c r="X70" t="str">
        <f>IF(AND(U70&lt;0.4, P70=0), "SAD", "HAPPY")</f>
        <v>SAD</v>
      </c>
      <c r="Y70" t="str">
        <f>IF(OR(AND(L70&lt;0.5,M70&lt;0.5),AND(L70&lt;0.45,V70&lt;100),AND(M70&lt;0.45,V70&lt;100),AND(U70&lt;0.39,V70&lt;100)),"SLOW","ENERGY")</f>
        <v>SLOW</v>
      </c>
    </row>
    <row r="71" spans="1:25" x14ac:dyDescent="0.3">
      <c r="A71" t="s">
        <v>970</v>
      </c>
      <c r="B71" t="s">
        <v>971</v>
      </c>
      <c r="C71" t="s">
        <v>972</v>
      </c>
      <c r="D71" t="s">
        <v>973</v>
      </c>
      <c r="E71" s="1">
        <v>39293</v>
      </c>
      <c r="F71">
        <v>182533</v>
      </c>
      <c r="G71">
        <v>31</v>
      </c>
      <c r="H71" t="s">
        <v>973</v>
      </c>
      <c r="I71" t="s">
        <v>1026</v>
      </c>
      <c r="J71" t="s">
        <v>1037</v>
      </c>
      <c r="K71" t="s">
        <v>1057</v>
      </c>
      <c r="L71">
        <v>0.27400000000000002</v>
      </c>
      <c r="M71">
        <v>0.52900000000000003</v>
      </c>
      <c r="N71">
        <v>2</v>
      </c>
      <c r="O71">
        <v>-6.7720000000000002</v>
      </c>
      <c r="P71">
        <v>0</v>
      </c>
      <c r="Q71">
        <v>4.4900000000000002E-2</v>
      </c>
      <c r="R71">
        <v>0.71</v>
      </c>
      <c r="S71">
        <v>0</v>
      </c>
      <c r="T71">
        <v>0.22</v>
      </c>
      <c r="U71">
        <v>0.34799999999999998</v>
      </c>
      <c r="V71">
        <v>80.510000000000005</v>
      </c>
      <c r="W71">
        <v>4</v>
      </c>
      <c r="X71" t="str">
        <f>IF(AND(U71&lt;0.4, P71=0), "SAD", "HAPPY")</f>
        <v>SAD</v>
      </c>
      <c r="Y71" t="str">
        <f>IF(OR(AND(L71&lt;0.5,M71&lt;0.5),AND(L71&lt;0.45,V71&lt;100),AND(M71&lt;0.45,V71&lt;100),AND(U71&lt;0.39,V71&lt;100)),"SLOW","ENERGY")</f>
        <v>SLOW</v>
      </c>
    </row>
    <row r="72" spans="1:25" x14ac:dyDescent="0.3">
      <c r="A72" t="s">
        <v>780</v>
      </c>
      <c r="B72" t="s">
        <v>781</v>
      </c>
      <c r="C72" t="s">
        <v>782</v>
      </c>
      <c r="D72" t="s">
        <v>783</v>
      </c>
      <c r="E72" s="1">
        <v>40949</v>
      </c>
      <c r="F72">
        <v>181200</v>
      </c>
      <c r="G72">
        <v>37</v>
      </c>
      <c r="H72" t="s">
        <v>783</v>
      </c>
      <c r="I72" t="s">
        <v>1026</v>
      </c>
      <c r="J72" t="s">
        <v>1034</v>
      </c>
      <c r="K72" t="s">
        <v>1057</v>
      </c>
      <c r="L72">
        <v>0.54200000000000004</v>
      </c>
      <c r="M72">
        <v>0.23100000000000001</v>
      </c>
      <c r="N72">
        <v>0</v>
      </c>
      <c r="O72">
        <v>-15.577</v>
      </c>
      <c r="P72">
        <v>0</v>
      </c>
      <c r="Q72">
        <v>8.9899999999999994E-2</v>
      </c>
      <c r="R72">
        <v>0.86499999999999999</v>
      </c>
      <c r="S72">
        <v>0</v>
      </c>
      <c r="T72">
        <v>7.9600000000000004E-2</v>
      </c>
      <c r="U72">
        <v>0.48199999999999998</v>
      </c>
      <c r="V72">
        <v>130.886</v>
      </c>
      <c r="W72">
        <v>5</v>
      </c>
      <c r="X72" t="str">
        <f>IF(AND(U72&lt;0.4, P72=0), "SAD", "HAPPY")</f>
        <v>HAPPY</v>
      </c>
      <c r="Y72" t="str">
        <f>IF(OR(AND(L72&lt;0.5,M72&lt;0.5),AND(L72&lt;0.45,V72&lt;100),AND(M72&lt;0.45,V72&lt;100),AND(U72&lt;0.39,V72&lt;100)),"SLOW","ENERGY")</f>
        <v>ENERGY</v>
      </c>
    </row>
  </sheetData>
  <autoFilter ref="A1:Y72" xr:uid="{128700D7-89C3-46B7-AB1C-4A37C6E48523}">
    <sortState xmlns:xlrd2="http://schemas.microsoft.com/office/spreadsheetml/2017/richdata2" ref="A2:Y72">
      <sortCondition ref="W1:W7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BC2-7E1E-47A0-8D3E-66FF08AD14EC}">
  <dimension ref="A1:XFC103"/>
  <sheetViews>
    <sheetView zoomScale="70" zoomScaleNormal="70" workbookViewId="0">
      <selection activeCell="J11" sqref="J11"/>
    </sheetView>
  </sheetViews>
  <sheetFormatPr defaultRowHeight="14.4" x14ac:dyDescent="0.3"/>
  <cols>
    <col min="2" max="2" width="30" customWidth="1"/>
  </cols>
  <sheetData>
    <row r="1" spans="1:16383" x14ac:dyDescent="0.3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636</v>
      </c>
      <c r="F1" s="2" t="s">
        <v>637</v>
      </c>
      <c r="G1" s="2" t="s">
        <v>638</v>
      </c>
      <c r="H1" s="2" t="s">
        <v>639</v>
      </c>
      <c r="I1" s="2" t="s">
        <v>640</v>
      </c>
      <c r="J1" s="2" t="s">
        <v>641</v>
      </c>
      <c r="K1" s="2" t="s">
        <v>642</v>
      </c>
      <c r="L1" s="2" t="s">
        <v>643</v>
      </c>
      <c r="M1" s="2" t="s">
        <v>644</v>
      </c>
      <c r="N1" s="2" t="s">
        <v>645</v>
      </c>
      <c r="O1" s="2" t="s">
        <v>646</v>
      </c>
      <c r="P1" s="2" t="s">
        <v>647</v>
      </c>
      <c r="Q1" s="2" t="s">
        <v>648</v>
      </c>
      <c r="R1" s="2" t="s">
        <v>649</v>
      </c>
      <c r="S1" s="2" t="s">
        <v>650</v>
      </c>
      <c r="T1" s="2" t="s">
        <v>651</v>
      </c>
      <c r="U1" s="2" t="s">
        <v>652</v>
      </c>
      <c r="V1" s="2" t="s">
        <v>653</v>
      </c>
      <c r="W1" s="2" t="s">
        <v>654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6383" x14ac:dyDescent="0.3">
      <c r="A2" t="s">
        <v>3109</v>
      </c>
      <c r="B2" t="s">
        <v>3110</v>
      </c>
      <c r="C2" t="s">
        <v>3107</v>
      </c>
      <c r="D2" t="s">
        <v>3029</v>
      </c>
      <c r="E2" s="1">
        <v>41614</v>
      </c>
      <c r="F2">
        <v>155241</v>
      </c>
      <c r="G2">
        <v>37</v>
      </c>
      <c r="H2" t="s">
        <v>2709</v>
      </c>
      <c r="I2" t="s">
        <v>3111</v>
      </c>
      <c r="J2" t="s">
        <v>3031</v>
      </c>
      <c r="K2" t="s">
        <v>3032</v>
      </c>
      <c r="L2">
        <v>0.82199999999999995</v>
      </c>
      <c r="M2">
        <v>0.36299999999999999</v>
      </c>
      <c r="N2">
        <v>5</v>
      </c>
      <c r="O2">
        <v>-10.753</v>
      </c>
      <c r="P2">
        <v>0</v>
      </c>
      <c r="Q2">
        <v>5.0200000000000002E-2</v>
      </c>
      <c r="R2">
        <v>0.88100000000000001</v>
      </c>
      <c r="S2">
        <v>0.90800000000000003</v>
      </c>
      <c r="T2">
        <v>0.111</v>
      </c>
      <c r="U2">
        <v>0.60199999999999998</v>
      </c>
      <c r="V2">
        <v>129.59800000000001</v>
      </c>
      <c r="W2">
        <v>4</v>
      </c>
      <c r="X2" t="str">
        <f>IF(AND(U2&lt;0.4, P2=0), "SAD", "HAPPY")</f>
        <v>HAPPY</v>
      </c>
      <c r="Y2" t="str">
        <f>IF(OR(AND(L2&lt;0.5,M2&lt;0.5),AND(L2&lt;0.45,V2&lt;100),AND(M2&lt;0.45,V2&lt;100),AND(U2&lt;0.39,V2&lt;100)),"SLOW","ENERGY")</f>
        <v>ENERGY</v>
      </c>
    </row>
    <row r="3" spans="1:16383" x14ac:dyDescent="0.3">
      <c r="A3" t="s">
        <v>2877</v>
      </c>
      <c r="B3" t="s">
        <v>2878</v>
      </c>
      <c r="C3" t="s">
        <v>2879</v>
      </c>
      <c r="D3" t="s">
        <v>2880</v>
      </c>
      <c r="E3" s="1">
        <v>32509</v>
      </c>
      <c r="F3">
        <v>172866</v>
      </c>
      <c r="G3">
        <v>61</v>
      </c>
      <c r="H3" t="s">
        <v>2709</v>
      </c>
      <c r="I3" t="s">
        <v>2881</v>
      </c>
      <c r="J3" t="s">
        <v>2882</v>
      </c>
      <c r="K3" t="s">
        <v>1107</v>
      </c>
      <c r="L3">
        <v>0.622</v>
      </c>
      <c r="M3">
        <v>0.23899999999999999</v>
      </c>
      <c r="N3">
        <v>5</v>
      </c>
      <c r="O3">
        <v>-18.981999999999999</v>
      </c>
      <c r="P3">
        <v>0</v>
      </c>
      <c r="Q3">
        <v>4.4699999999999997E-2</v>
      </c>
      <c r="R3">
        <v>0.85899999999999999</v>
      </c>
      <c r="S3">
        <v>5.0999999999999997E-2</v>
      </c>
      <c r="T3">
        <v>0.109</v>
      </c>
      <c r="U3">
        <v>0.73699999999999999</v>
      </c>
      <c r="V3">
        <v>79.674000000000007</v>
      </c>
      <c r="W3">
        <v>4</v>
      </c>
      <c r="X3" t="str">
        <f>IF(AND(U3&lt;0.4, P3=0), "SAD", "HAPPY")</f>
        <v>HAPPY</v>
      </c>
      <c r="Y3" t="str">
        <f>IF(OR(AND(L3&lt;0.5,M3&lt;0.5),AND(L3&lt;0.45,V3&lt;100),AND(M3&lt;0.45,V3&lt;100),AND(U3&lt;0.39,V3&lt;100)),"SLOW","ENERGY")</f>
        <v>SLOW</v>
      </c>
    </row>
    <row r="4" spans="1:16383" x14ac:dyDescent="0.3">
      <c r="A4" t="s">
        <v>3046</v>
      </c>
      <c r="B4" t="s">
        <v>3047</v>
      </c>
      <c r="C4" t="s">
        <v>3048</v>
      </c>
      <c r="D4" t="s">
        <v>3029</v>
      </c>
      <c r="E4" s="1">
        <v>40941</v>
      </c>
      <c r="F4">
        <v>250650</v>
      </c>
      <c r="G4">
        <v>47</v>
      </c>
      <c r="H4" t="s">
        <v>2709</v>
      </c>
      <c r="I4" t="s">
        <v>3049</v>
      </c>
      <c r="J4" t="s">
        <v>3031</v>
      </c>
      <c r="K4" t="s">
        <v>3032</v>
      </c>
      <c r="L4">
        <v>0.65100000000000002</v>
      </c>
      <c r="M4">
        <v>0.67100000000000004</v>
      </c>
      <c r="N4">
        <v>0</v>
      </c>
      <c r="O4">
        <v>-12.195</v>
      </c>
      <c r="P4">
        <v>1</v>
      </c>
      <c r="Q4">
        <v>4.7199999999999999E-2</v>
      </c>
      <c r="R4">
        <v>0.79400000000000004</v>
      </c>
      <c r="S4">
        <v>0.81399999999999995</v>
      </c>
      <c r="T4">
        <v>0.106</v>
      </c>
      <c r="U4">
        <v>0.96</v>
      </c>
      <c r="V4">
        <v>78.183000000000007</v>
      </c>
      <c r="W4">
        <v>4</v>
      </c>
      <c r="X4" t="str">
        <f>IF(AND(U4&lt;0.4, P4=0), "SAD", "HAPPY")</f>
        <v>HAPPY</v>
      </c>
      <c r="Y4" t="str">
        <f>IF(OR(AND(L4&lt;0.5,M4&lt;0.5),AND(L4&lt;0.45,V4&lt;100),AND(M4&lt;0.45,V4&lt;100),AND(U4&lt;0.39,V4&lt;100)),"SLOW","ENERGY")</f>
        <v>ENERGY</v>
      </c>
    </row>
    <row r="5" spans="1:16383" x14ac:dyDescent="0.3">
      <c r="A5" t="s">
        <v>3152</v>
      </c>
      <c r="B5" t="s">
        <v>3153</v>
      </c>
      <c r="C5" t="s">
        <v>3055</v>
      </c>
      <c r="D5" t="s">
        <v>3056</v>
      </c>
      <c r="E5" s="1">
        <v>44925</v>
      </c>
      <c r="F5">
        <v>216095</v>
      </c>
      <c r="G5">
        <v>44</v>
      </c>
      <c r="H5" t="s">
        <v>2709</v>
      </c>
      <c r="I5" t="s">
        <v>3154</v>
      </c>
      <c r="J5" t="s">
        <v>3031</v>
      </c>
      <c r="K5" t="s">
        <v>3032</v>
      </c>
      <c r="L5">
        <v>0.91400000000000003</v>
      </c>
      <c r="M5">
        <v>0.36099999999999999</v>
      </c>
      <c r="N5">
        <v>8</v>
      </c>
      <c r="O5">
        <v>-11.247</v>
      </c>
      <c r="P5">
        <v>1</v>
      </c>
      <c r="Q5">
        <v>9.8900000000000002E-2</v>
      </c>
      <c r="R5">
        <v>0.69399999999999995</v>
      </c>
      <c r="S5">
        <v>0</v>
      </c>
      <c r="T5">
        <v>0.13600000000000001</v>
      </c>
      <c r="U5">
        <v>0.83699999999999997</v>
      </c>
      <c r="V5">
        <v>116.306</v>
      </c>
      <c r="W5">
        <v>4</v>
      </c>
      <c r="X5" t="str">
        <f>IF(AND(U5&lt;0.4, P5=0), "SAD", "HAPPY")</f>
        <v>HAPPY</v>
      </c>
      <c r="Y5" t="str">
        <f>IF(OR(AND(L5&lt;0.5,M5&lt;0.5),AND(L5&lt;0.45,V5&lt;100),AND(M5&lt;0.45,V5&lt;100),AND(U5&lt;0.39,V5&lt;100)),"SLOW","ENERGY")</f>
        <v>ENERGY</v>
      </c>
    </row>
    <row r="6" spans="1:16383" x14ac:dyDescent="0.3">
      <c r="A6" t="s">
        <v>3019</v>
      </c>
      <c r="B6" t="s">
        <v>3020</v>
      </c>
      <c r="C6" t="s">
        <v>3021</v>
      </c>
      <c r="D6" t="s">
        <v>3022</v>
      </c>
      <c r="E6" s="1">
        <v>39295</v>
      </c>
      <c r="F6">
        <v>226133</v>
      </c>
      <c r="G6">
        <v>28</v>
      </c>
      <c r="H6" t="s">
        <v>2709</v>
      </c>
      <c r="I6" t="s">
        <v>3023</v>
      </c>
      <c r="J6" t="s">
        <v>3024</v>
      </c>
      <c r="K6" t="s">
        <v>3025</v>
      </c>
      <c r="L6">
        <v>0.73599999999999999</v>
      </c>
      <c r="M6">
        <v>0.86599999999999999</v>
      </c>
      <c r="N6">
        <v>9</v>
      </c>
      <c r="O6">
        <v>-6.4980000000000002</v>
      </c>
      <c r="P6">
        <v>1</v>
      </c>
      <c r="Q6">
        <v>4.7399999999999998E-2</v>
      </c>
      <c r="R6">
        <v>0.51400000000000001</v>
      </c>
      <c r="S6">
        <v>0.83799999999999997</v>
      </c>
      <c r="T6">
        <v>0.90100000000000002</v>
      </c>
      <c r="U6">
        <v>0.96199999999999997</v>
      </c>
      <c r="V6">
        <v>90.477999999999994</v>
      </c>
      <c r="W6">
        <v>4</v>
      </c>
      <c r="X6" t="str">
        <f>IF(AND(U6&lt;0.4, P6=0), "SAD", "HAPPY")</f>
        <v>HAPPY</v>
      </c>
      <c r="Y6" t="str">
        <f>IF(OR(AND(L6&lt;0.5,M6&lt;0.5),AND(L6&lt;0.45,V6&lt;100),AND(M6&lt;0.45,V6&lt;100),AND(U6&lt;0.39,V6&lt;100)),"SLOW","ENERGY")</f>
        <v>ENERGY</v>
      </c>
    </row>
    <row r="7" spans="1:16383" x14ac:dyDescent="0.3">
      <c r="A7" t="s">
        <v>3105</v>
      </c>
      <c r="B7" t="s">
        <v>3106</v>
      </c>
      <c r="C7" t="s">
        <v>3107</v>
      </c>
      <c r="D7" t="s">
        <v>3029</v>
      </c>
      <c r="E7" s="1">
        <v>41614</v>
      </c>
      <c r="F7">
        <v>230676</v>
      </c>
      <c r="G7">
        <v>58</v>
      </c>
      <c r="H7" t="s">
        <v>2709</v>
      </c>
      <c r="I7" t="s">
        <v>3108</v>
      </c>
      <c r="J7" t="s">
        <v>3031</v>
      </c>
      <c r="K7" t="s">
        <v>3032</v>
      </c>
      <c r="L7">
        <v>0.77300000000000002</v>
      </c>
      <c r="M7">
        <v>0.36</v>
      </c>
      <c r="N7">
        <v>0</v>
      </c>
      <c r="O7">
        <v>-9.7219999999999995</v>
      </c>
      <c r="P7">
        <v>1</v>
      </c>
      <c r="Q7">
        <v>9.5600000000000004E-2</v>
      </c>
      <c r="R7">
        <v>0.501</v>
      </c>
      <c r="S7">
        <v>4.1999999999999997E-3</v>
      </c>
      <c r="T7">
        <v>8.2299999999999998E-2</v>
      </c>
      <c r="U7">
        <v>0.68100000000000005</v>
      </c>
      <c r="V7">
        <v>79.206999999999994</v>
      </c>
      <c r="W7">
        <v>4</v>
      </c>
      <c r="X7" t="str">
        <f>IF(AND(U7&lt;0.4, P7=0), "SAD", "HAPPY")</f>
        <v>HAPPY</v>
      </c>
      <c r="Y7" t="str">
        <f>IF(OR(AND(L7&lt;0.5,M7&lt;0.5),AND(L7&lt;0.45,V7&lt;100),AND(M7&lt;0.45,V7&lt;100),AND(U7&lt;0.39,V7&lt;100)),"SLOW","ENERGY")</f>
        <v>SLOW</v>
      </c>
    </row>
    <row r="8" spans="1:16383" x14ac:dyDescent="0.3">
      <c r="A8" t="s">
        <v>3037</v>
      </c>
      <c r="B8" t="s">
        <v>3038</v>
      </c>
      <c r="C8" t="s">
        <v>3039</v>
      </c>
      <c r="D8" t="s">
        <v>3029</v>
      </c>
      <c r="E8" s="1">
        <v>42660</v>
      </c>
      <c r="F8">
        <v>213302</v>
      </c>
      <c r="G8">
        <v>51</v>
      </c>
      <c r="H8" t="s">
        <v>2709</v>
      </c>
      <c r="I8" t="s">
        <v>3040</v>
      </c>
      <c r="J8" t="s">
        <v>3031</v>
      </c>
      <c r="K8" t="s">
        <v>3032</v>
      </c>
      <c r="L8">
        <v>0.79600000000000004</v>
      </c>
      <c r="M8">
        <v>0.60799999999999998</v>
      </c>
      <c r="N8">
        <v>11</v>
      </c>
      <c r="O8">
        <v>-10.936</v>
      </c>
      <c r="P8">
        <v>1</v>
      </c>
      <c r="Q8">
        <v>4.1000000000000002E-2</v>
      </c>
      <c r="R8">
        <v>0.499</v>
      </c>
      <c r="S8">
        <v>0.88700000000000001</v>
      </c>
      <c r="T8">
        <v>9.7900000000000001E-2</v>
      </c>
      <c r="U8">
        <v>0.90700000000000003</v>
      </c>
      <c r="V8">
        <v>108.756</v>
      </c>
      <c r="W8">
        <v>4</v>
      </c>
      <c r="X8" t="str">
        <f>IF(AND(U8&lt;0.4, P8=0), "SAD", "HAPPY")</f>
        <v>HAPPY</v>
      </c>
      <c r="Y8" t="str">
        <f>IF(OR(AND(L8&lt;0.5,M8&lt;0.5),AND(L8&lt;0.45,V8&lt;100),AND(M8&lt;0.45,V8&lt;100),AND(U8&lt;0.39,V8&lt;100)),"SLOW","ENERGY")</f>
        <v>ENERGY</v>
      </c>
    </row>
    <row r="9" spans="1:16383" x14ac:dyDescent="0.3">
      <c r="A9" t="s">
        <v>2892</v>
      </c>
      <c r="B9" t="s">
        <v>2893</v>
      </c>
      <c r="C9" t="s">
        <v>2894</v>
      </c>
      <c r="D9" t="s">
        <v>2895</v>
      </c>
      <c r="E9" t="s">
        <v>2896</v>
      </c>
      <c r="F9">
        <v>288160</v>
      </c>
      <c r="G9">
        <v>0</v>
      </c>
      <c r="H9" t="s">
        <v>2709</v>
      </c>
      <c r="I9" t="s">
        <v>2897</v>
      </c>
      <c r="J9" t="s">
        <v>2898</v>
      </c>
      <c r="K9" t="s">
        <v>657</v>
      </c>
      <c r="L9">
        <v>0.309</v>
      </c>
      <c r="M9">
        <v>0.83099999999999996</v>
      </c>
      <c r="N9">
        <v>1</v>
      </c>
      <c r="O9">
        <v>-8.2880000000000003</v>
      </c>
      <c r="P9">
        <v>1</v>
      </c>
      <c r="Q9">
        <v>3.5999999999999997E-2</v>
      </c>
      <c r="R9">
        <v>0.48799999999999999</v>
      </c>
      <c r="S9">
        <v>3.0400000000000002E-3</v>
      </c>
      <c r="T9">
        <v>0.28599999999999998</v>
      </c>
      <c r="U9">
        <v>0.93400000000000005</v>
      </c>
      <c r="V9">
        <v>181.14500000000001</v>
      </c>
      <c r="W9">
        <v>4</v>
      </c>
      <c r="X9" t="str">
        <f>IF(AND(U9&lt;0.4, P9=0), "SAD", "HAPPY")</f>
        <v>HAPPY</v>
      </c>
      <c r="Y9" t="str">
        <f>IF(OR(AND(L9&lt;0.5,M9&lt;0.5),AND(L9&lt;0.45,V9&lt;100),AND(M9&lt;0.45,V9&lt;100),AND(U9&lt;0.39,V9&lt;100)),"SLOW","ENERGY")</f>
        <v>ENERGY</v>
      </c>
    </row>
    <row r="10" spans="1:16383" x14ac:dyDescent="0.3">
      <c r="A10" t="s">
        <v>3033</v>
      </c>
      <c r="B10" t="s">
        <v>3034</v>
      </c>
      <c r="C10" t="s">
        <v>3035</v>
      </c>
      <c r="D10" t="s">
        <v>3029</v>
      </c>
      <c r="E10" s="1">
        <v>42286</v>
      </c>
      <c r="F10">
        <v>181259</v>
      </c>
      <c r="G10">
        <v>61</v>
      </c>
      <c r="H10" t="s">
        <v>2709</v>
      </c>
      <c r="I10" t="s">
        <v>3036</v>
      </c>
      <c r="J10" t="s">
        <v>3031</v>
      </c>
      <c r="K10" t="s">
        <v>3032</v>
      </c>
      <c r="L10">
        <v>0.83899999999999997</v>
      </c>
      <c r="M10">
        <v>0.58499999999999996</v>
      </c>
      <c r="N10">
        <v>2</v>
      </c>
      <c r="O10">
        <v>-7.7370000000000001</v>
      </c>
      <c r="P10">
        <v>1</v>
      </c>
      <c r="Q10">
        <v>0.153</v>
      </c>
      <c r="R10">
        <v>0.47799999999999998</v>
      </c>
      <c r="S10">
        <v>2.7799999999999999E-3</v>
      </c>
      <c r="T10">
        <v>4.3499999999999997E-2</v>
      </c>
      <c r="U10">
        <v>0.89</v>
      </c>
      <c r="V10">
        <v>89.820999999999998</v>
      </c>
      <c r="W10">
        <v>4</v>
      </c>
      <c r="X10" t="str">
        <f>IF(AND(U10&lt;0.4, P10=0), "SAD", "HAPPY")</f>
        <v>HAPPY</v>
      </c>
      <c r="Y10" t="str">
        <f>IF(OR(AND(L10&lt;0.5,M10&lt;0.5),AND(L10&lt;0.45,V10&lt;100),AND(M10&lt;0.45,V10&lt;100),AND(U10&lt;0.39,V10&lt;100)),"SLOW","ENERGY")</f>
        <v>ENERGY</v>
      </c>
    </row>
    <row r="11" spans="1:16383" x14ac:dyDescent="0.3">
      <c r="A11" t="s">
        <v>2925</v>
      </c>
      <c r="B11" t="s">
        <v>2926</v>
      </c>
      <c r="C11" t="s">
        <v>2927</v>
      </c>
      <c r="D11" t="s">
        <v>2928</v>
      </c>
      <c r="E11">
        <v>1985</v>
      </c>
      <c r="F11">
        <v>438493</v>
      </c>
      <c r="G11">
        <v>72</v>
      </c>
      <c r="H11" t="s">
        <v>2709</v>
      </c>
      <c r="I11" t="s">
        <v>2929</v>
      </c>
      <c r="J11" t="s">
        <v>2930</v>
      </c>
      <c r="K11" t="s">
        <v>2931</v>
      </c>
      <c r="L11">
        <v>0.749</v>
      </c>
      <c r="M11">
        <v>0.497</v>
      </c>
      <c r="N11">
        <v>10</v>
      </c>
      <c r="O11">
        <v>-12.609</v>
      </c>
      <c r="P11">
        <v>0</v>
      </c>
      <c r="Q11">
        <v>0.105</v>
      </c>
      <c r="R11">
        <v>0.41</v>
      </c>
      <c r="S11">
        <v>4.99E-2</v>
      </c>
      <c r="T11">
        <v>5.04E-2</v>
      </c>
      <c r="U11">
        <v>0.58499999999999996</v>
      </c>
      <c r="V11">
        <v>95.817999999999998</v>
      </c>
      <c r="W11">
        <v>4</v>
      </c>
      <c r="X11" t="str">
        <f>IF(AND(U11&lt;0.4, P11=0), "SAD", "HAPPY")</f>
        <v>HAPPY</v>
      </c>
      <c r="Y11" t="str">
        <f>IF(OR(AND(L11&lt;0.5,M11&lt;0.5),AND(L11&lt;0.45,V11&lt;100),AND(M11&lt;0.45,V11&lt;100),AND(U11&lt;0.39,V11&lt;100)),"SLOW","ENERGY")</f>
        <v>ENERGY</v>
      </c>
    </row>
    <row r="12" spans="1:16383" x14ac:dyDescent="0.3">
      <c r="A12" t="s">
        <v>3064</v>
      </c>
      <c r="B12" t="s">
        <v>3065</v>
      </c>
      <c r="C12" t="s">
        <v>3066</v>
      </c>
      <c r="D12" t="s">
        <v>3029</v>
      </c>
      <c r="E12" s="1">
        <v>43809</v>
      </c>
      <c r="F12">
        <v>412342</v>
      </c>
      <c r="G12">
        <v>33</v>
      </c>
      <c r="H12" t="s">
        <v>2709</v>
      </c>
      <c r="I12" t="s">
        <v>3067</v>
      </c>
      <c r="J12" t="s">
        <v>3031</v>
      </c>
      <c r="K12" t="s">
        <v>3032</v>
      </c>
      <c r="L12">
        <v>0.47799999999999998</v>
      </c>
      <c r="M12">
        <v>0.84399999999999997</v>
      </c>
      <c r="N12">
        <v>7</v>
      </c>
      <c r="O12">
        <v>-7.6189999999999998</v>
      </c>
      <c r="P12">
        <v>1</v>
      </c>
      <c r="Q12">
        <v>4.87E-2</v>
      </c>
      <c r="R12">
        <v>0.40699999999999997</v>
      </c>
      <c r="S12">
        <v>0.64700000000000002</v>
      </c>
      <c r="T12">
        <v>0.79900000000000004</v>
      </c>
      <c r="U12">
        <v>0.63500000000000001</v>
      </c>
      <c r="V12">
        <v>114.498</v>
      </c>
      <c r="W12">
        <v>4</v>
      </c>
      <c r="X12" t="str">
        <f>IF(AND(U12&lt;0.4, P12=0), "SAD", "HAPPY")</f>
        <v>HAPPY</v>
      </c>
      <c r="Y12" t="str">
        <f>IF(OR(AND(L12&lt;0.5,M12&lt;0.5),AND(L12&lt;0.45,V12&lt;100),AND(M12&lt;0.45,V12&lt;100),AND(U12&lt;0.39,V12&lt;100)),"SLOW","ENERGY")</f>
        <v>ENERGY</v>
      </c>
    </row>
    <row r="13" spans="1:16383" x14ac:dyDescent="0.3">
      <c r="A13" t="s">
        <v>3076</v>
      </c>
      <c r="B13" t="s">
        <v>3077</v>
      </c>
      <c r="C13" t="s">
        <v>3028</v>
      </c>
      <c r="D13" t="s">
        <v>3029</v>
      </c>
      <c r="E13" s="1">
        <v>41877</v>
      </c>
      <c r="F13">
        <v>246652</v>
      </c>
      <c r="G13">
        <v>26</v>
      </c>
      <c r="H13" t="s">
        <v>2709</v>
      </c>
      <c r="I13" t="s">
        <v>3078</v>
      </c>
      <c r="J13" t="s">
        <v>3031</v>
      </c>
      <c r="K13" t="s">
        <v>3032</v>
      </c>
      <c r="L13">
        <v>0.67400000000000004</v>
      </c>
      <c r="M13">
        <v>0.70399999999999996</v>
      </c>
      <c r="N13">
        <v>1</v>
      </c>
      <c r="O13">
        <v>-9.984</v>
      </c>
      <c r="P13">
        <v>1</v>
      </c>
      <c r="Q13">
        <v>6.25E-2</v>
      </c>
      <c r="R13">
        <v>0.37</v>
      </c>
      <c r="S13">
        <v>0.78300000000000003</v>
      </c>
      <c r="T13">
        <v>0.29099999999999998</v>
      </c>
      <c r="U13">
        <v>0.76700000000000002</v>
      </c>
      <c r="V13">
        <v>91.200999999999993</v>
      </c>
      <c r="W13">
        <v>4</v>
      </c>
      <c r="X13" t="str">
        <f>IF(AND(U13&lt;0.4, P13=0), "SAD", "HAPPY")</f>
        <v>HAPPY</v>
      </c>
      <c r="Y13" t="str">
        <f>IF(OR(AND(L13&lt;0.5,M13&lt;0.5),AND(L13&lt;0.45,V13&lt;100),AND(M13&lt;0.45,V13&lt;100),AND(U13&lt;0.39,V13&lt;100)),"SLOW","ENERGY")</f>
        <v>ENERGY</v>
      </c>
    </row>
    <row r="14" spans="1:16383" x14ac:dyDescent="0.3">
      <c r="A14" t="s">
        <v>3058</v>
      </c>
      <c r="B14" t="s">
        <v>3059</v>
      </c>
      <c r="C14" t="s">
        <v>3035</v>
      </c>
      <c r="D14" t="s">
        <v>3029</v>
      </c>
      <c r="E14" s="1">
        <v>42286</v>
      </c>
      <c r="F14">
        <v>183385</v>
      </c>
      <c r="G14">
        <v>44</v>
      </c>
      <c r="H14" t="s">
        <v>2709</v>
      </c>
      <c r="I14" t="s">
        <v>3060</v>
      </c>
      <c r="J14" t="s">
        <v>3031</v>
      </c>
      <c r="K14" t="s">
        <v>3032</v>
      </c>
      <c r="L14">
        <v>0.70899999999999996</v>
      </c>
      <c r="M14">
        <v>0.66</v>
      </c>
      <c r="N14">
        <v>1</v>
      </c>
      <c r="O14">
        <v>-7.2279999999999998</v>
      </c>
      <c r="P14">
        <v>1</v>
      </c>
      <c r="Q14">
        <v>7.3700000000000002E-2</v>
      </c>
      <c r="R14">
        <v>0.35599999999999998</v>
      </c>
      <c r="S14">
        <v>5.8599999999999998E-3</v>
      </c>
      <c r="T14">
        <v>0.45800000000000002</v>
      </c>
      <c r="U14">
        <v>0.89400000000000002</v>
      </c>
      <c r="V14">
        <v>91.177000000000007</v>
      </c>
      <c r="W14">
        <v>4</v>
      </c>
      <c r="X14" t="str">
        <f>IF(AND(U14&lt;0.4, P14=0), "SAD", "HAPPY")</f>
        <v>HAPPY</v>
      </c>
      <c r="Y14" t="str">
        <f>IF(OR(AND(L14&lt;0.5,M14&lt;0.5),AND(L14&lt;0.45,V14&lt;100),AND(M14&lt;0.45,V14&lt;100),AND(U14&lt;0.39,V14&lt;100)),"SLOW","ENERGY")</f>
        <v>ENERGY</v>
      </c>
    </row>
    <row r="15" spans="1:16383" x14ac:dyDescent="0.3">
      <c r="A15" t="s">
        <v>2872</v>
      </c>
      <c r="B15" t="s">
        <v>2873</v>
      </c>
      <c r="C15" t="s">
        <v>2874</v>
      </c>
      <c r="D15" t="s">
        <v>2875</v>
      </c>
      <c r="E15" s="1">
        <v>30466</v>
      </c>
      <c r="F15">
        <v>183440</v>
      </c>
      <c r="G15">
        <v>82</v>
      </c>
      <c r="H15" t="s">
        <v>2709</v>
      </c>
      <c r="I15" t="s">
        <v>2876</v>
      </c>
      <c r="K15" t="s">
        <v>1433</v>
      </c>
      <c r="L15">
        <v>0.505</v>
      </c>
      <c r="M15">
        <v>0.90400000000000003</v>
      </c>
      <c r="N15">
        <v>6</v>
      </c>
      <c r="O15">
        <v>-6.8630000000000004</v>
      </c>
      <c r="P15">
        <v>1</v>
      </c>
      <c r="Q15">
        <v>0.17899999999999999</v>
      </c>
      <c r="R15">
        <v>0.35499999999999998</v>
      </c>
      <c r="S15">
        <v>0.11799999999999999</v>
      </c>
      <c r="T15">
        <v>0.14000000000000001</v>
      </c>
      <c r="U15">
        <v>0.77300000000000002</v>
      </c>
      <c r="V15">
        <v>176.81100000000001</v>
      </c>
      <c r="W15">
        <v>4</v>
      </c>
      <c r="X15" t="str">
        <f>IF(AND(U15&lt;0.4, P15=0), "SAD", "HAPPY")</f>
        <v>HAPPY</v>
      </c>
      <c r="Y15" t="str">
        <f>IF(OR(AND(L15&lt;0.5,M15&lt;0.5),AND(L15&lt;0.45,V15&lt;100),AND(M15&lt;0.45,V15&lt;100),AND(U15&lt;0.39,V15&lt;100)),"SLOW","ENERGY")</f>
        <v>ENERGY</v>
      </c>
    </row>
    <row r="16" spans="1:16383" x14ac:dyDescent="0.3">
      <c r="A16" t="s">
        <v>3148</v>
      </c>
      <c r="B16" t="s">
        <v>3149</v>
      </c>
      <c r="C16" t="s">
        <v>3150</v>
      </c>
      <c r="D16" t="s">
        <v>3029</v>
      </c>
      <c r="E16" s="1">
        <v>41263</v>
      </c>
      <c r="F16">
        <v>305073</v>
      </c>
      <c r="G16">
        <v>34</v>
      </c>
      <c r="H16" t="s">
        <v>2709</v>
      </c>
      <c r="I16" t="s">
        <v>3151</v>
      </c>
      <c r="J16" t="s">
        <v>3031</v>
      </c>
      <c r="K16" t="s">
        <v>3032</v>
      </c>
      <c r="L16">
        <v>0.59399999999999997</v>
      </c>
      <c r="M16">
        <v>0.58499999999999996</v>
      </c>
      <c r="N16">
        <v>7</v>
      </c>
      <c r="O16">
        <v>-10.593999999999999</v>
      </c>
      <c r="P16">
        <v>1</v>
      </c>
      <c r="Q16">
        <v>3.39E-2</v>
      </c>
      <c r="R16">
        <v>0.33700000000000002</v>
      </c>
      <c r="S16">
        <v>0.79</v>
      </c>
      <c r="T16">
        <v>0.105</v>
      </c>
      <c r="U16">
        <v>0.55400000000000005</v>
      </c>
      <c r="V16">
        <v>106.151</v>
      </c>
      <c r="W16">
        <v>4</v>
      </c>
      <c r="X16" t="str">
        <f>IF(AND(U16&lt;0.4, P16=0), "SAD", "HAPPY")</f>
        <v>HAPPY</v>
      </c>
      <c r="Y16" t="str">
        <f>IF(OR(AND(L16&lt;0.5,M16&lt;0.5),AND(L16&lt;0.45,V16&lt;100),AND(M16&lt;0.45,V16&lt;100),AND(U16&lt;0.39,V16&lt;100)),"SLOW","ENERGY")</f>
        <v>ENERGY</v>
      </c>
    </row>
    <row r="17" spans="1:25" x14ac:dyDescent="0.3">
      <c r="A17" t="s">
        <v>3073</v>
      </c>
      <c r="B17" t="s">
        <v>3074</v>
      </c>
      <c r="C17" t="s">
        <v>3028</v>
      </c>
      <c r="D17" t="s">
        <v>3029</v>
      </c>
      <c r="E17" s="1">
        <v>41877</v>
      </c>
      <c r="F17">
        <v>209812</v>
      </c>
      <c r="G17">
        <v>34</v>
      </c>
      <c r="H17" t="s">
        <v>2709</v>
      </c>
      <c r="I17" t="s">
        <v>3075</v>
      </c>
      <c r="J17" t="s">
        <v>3031</v>
      </c>
      <c r="K17" t="s">
        <v>3032</v>
      </c>
      <c r="L17">
        <v>0.69899999999999995</v>
      </c>
      <c r="M17">
        <v>0.65</v>
      </c>
      <c r="N17">
        <v>11</v>
      </c>
      <c r="O17">
        <v>-10.44</v>
      </c>
      <c r="P17">
        <v>0</v>
      </c>
      <c r="Q17">
        <v>0.11899999999999999</v>
      </c>
      <c r="R17">
        <v>0.33300000000000002</v>
      </c>
      <c r="S17">
        <v>0.85599999999999998</v>
      </c>
      <c r="T17">
        <v>0.112</v>
      </c>
      <c r="U17">
        <v>0.55000000000000004</v>
      </c>
      <c r="V17">
        <v>174.309</v>
      </c>
      <c r="W17">
        <v>4</v>
      </c>
      <c r="X17" t="str">
        <f>IF(AND(U17&lt;0.4, P17=0), "SAD", "HAPPY")</f>
        <v>HAPPY</v>
      </c>
      <c r="Y17" t="str">
        <f>IF(OR(AND(L17&lt;0.5,M17&lt;0.5),AND(L17&lt;0.45,V17&lt;100),AND(M17&lt;0.45,V17&lt;100),AND(U17&lt;0.39,V17&lt;100)),"SLOW","ENERGY")</f>
        <v>ENERGY</v>
      </c>
    </row>
    <row r="18" spans="1:25" x14ac:dyDescent="0.3">
      <c r="A18" t="s">
        <v>2733</v>
      </c>
      <c r="B18" t="s">
        <v>2734</v>
      </c>
      <c r="C18" t="s">
        <v>2735</v>
      </c>
      <c r="D18" t="s">
        <v>2736</v>
      </c>
      <c r="E18" s="1">
        <v>25555</v>
      </c>
      <c r="F18">
        <v>176333</v>
      </c>
      <c r="G18">
        <v>74</v>
      </c>
      <c r="H18" t="s">
        <v>2709</v>
      </c>
      <c r="I18" t="s">
        <v>2737</v>
      </c>
      <c r="J18" t="s">
        <v>2738</v>
      </c>
      <c r="K18" t="s">
        <v>2739</v>
      </c>
      <c r="L18">
        <v>0.46899999999999997</v>
      </c>
      <c r="M18">
        <v>0.53800000000000003</v>
      </c>
      <c r="N18">
        <v>8</v>
      </c>
      <c r="O18">
        <v>-13.558999999999999</v>
      </c>
      <c r="P18">
        <v>1</v>
      </c>
      <c r="Q18">
        <v>5.7500000000000002E-2</v>
      </c>
      <c r="R18">
        <v>0.30499999999999999</v>
      </c>
      <c r="S18">
        <v>1.1400000000000001E-4</v>
      </c>
      <c r="T18">
        <v>0.37</v>
      </c>
      <c r="U18">
        <v>0.88500000000000001</v>
      </c>
      <c r="V18">
        <v>196.60599999999999</v>
      </c>
      <c r="W18">
        <v>4</v>
      </c>
      <c r="X18" t="str">
        <f>IF(AND(U18&lt;0.4, P18=0), "SAD", "HAPPY")</f>
        <v>HAPPY</v>
      </c>
      <c r="Y18" t="str">
        <f>IF(OR(AND(L18&lt;0.5,M18&lt;0.5),AND(L18&lt;0.45,V18&lt;100),AND(M18&lt;0.45,V18&lt;100),AND(U18&lt;0.39,V18&lt;100)),"SLOW","ENERGY")</f>
        <v>ENERGY</v>
      </c>
    </row>
    <row r="19" spans="1:25" x14ac:dyDescent="0.3">
      <c r="A19" t="s">
        <v>3083</v>
      </c>
      <c r="B19" t="s">
        <v>3084</v>
      </c>
      <c r="C19" t="s">
        <v>3039</v>
      </c>
      <c r="D19" t="s">
        <v>3029</v>
      </c>
      <c r="E19" s="1">
        <v>42660</v>
      </c>
      <c r="F19">
        <v>189383</v>
      </c>
      <c r="G19">
        <v>36</v>
      </c>
      <c r="H19" t="s">
        <v>2709</v>
      </c>
      <c r="I19" t="s">
        <v>3085</v>
      </c>
      <c r="J19" t="s">
        <v>3031</v>
      </c>
      <c r="K19" t="s">
        <v>3032</v>
      </c>
      <c r="L19">
        <v>0.67400000000000004</v>
      </c>
      <c r="M19">
        <v>0.89100000000000001</v>
      </c>
      <c r="N19">
        <v>0</v>
      </c>
      <c r="O19">
        <v>-6.8789999999999996</v>
      </c>
      <c r="P19">
        <v>1</v>
      </c>
      <c r="Q19">
        <v>0.10199999999999999</v>
      </c>
      <c r="R19">
        <v>0.254</v>
      </c>
      <c r="S19">
        <v>2.6299999999999999E-5</v>
      </c>
      <c r="T19">
        <v>0.40799999999999997</v>
      </c>
      <c r="U19">
        <v>0.78800000000000003</v>
      </c>
      <c r="V19">
        <v>120.67</v>
      </c>
      <c r="W19">
        <v>4</v>
      </c>
      <c r="X19" t="str">
        <f>IF(AND(U19&lt;0.4, P19=0), "SAD", "HAPPY")</f>
        <v>HAPPY</v>
      </c>
      <c r="Y19" t="str">
        <f>IF(OR(AND(L19&lt;0.5,M19&lt;0.5),AND(L19&lt;0.45,V19&lt;100),AND(M19&lt;0.45,V19&lt;100),AND(U19&lt;0.39,V19&lt;100)),"SLOW","ENERGY")</f>
        <v>ENERGY</v>
      </c>
    </row>
    <row r="20" spans="1:25" x14ac:dyDescent="0.3">
      <c r="A20" t="s">
        <v>2730</v>
      </c>
      <c r="B20" t="s">
        <v>2731</v>
      </c>
      <c r="C20" t="s">
        <v>2726</v>
      </c>
      <c r="D20" t="s">
        <v>2727</v>
      </c>
      <c r="E20" s="1">
        <v>39486</v>
      </c>
      <c r="F20">
        <v>238733</v>
      </c>
      <c r="G20">
        <v>61</v>
      </c>
      <c r="H20" t="s">
        <v>2709</v>
      </c>
      <c r="I20" t="s">
        <v>2732</v>
      </c>
      <c r="K20" t="s">
        <v>2729</v>
      </c>
      <c r="L20">
        <v>0.88800000000000001</v>
      </c>
      <c r="M20">
        <v>0.81599999999999995</v>
      </c>
      <c r="N20">
        <v>11</v>
      </c>
      <c r="O20">
        <v>-4.9089999999999998</v>
      </c>
      <c r="P20">
        <v>0</v>
      </c>
      <c r="Q20">
        <v>4.0399999999999998E-2</v>
      </c>
      <c r="R20">
        <v>0.23300000000000001</v>
      </c>
      <c r="S20">
        <v>4.2000000000000002E-4</v>
      </c>
      <c r="T20">
        <v>0.127</v>
      </c>
      <c r="U20">
        <v>0.96099999999999997</v>
      </c>
      <c r="V20">
        <v>127.276</v>
      </c>
      <c r="W20">
        <v>4</v>
      </c>
      <c r="X20" t="str">
        <f>IF(AND(U20&lt;0.4, P20=0), "SAD", "HAPPY")</f>
        <v>HAPPY</v>
      </c>
      <c r="Y20" t="str">
        <f>IF(OR(AND(L20&lt;0.5,M20&lt;0.5),AND(L20&lt;0.45,V20&lt;100),AND(M20&lt;0.45,V20&lt;100),AND(U20&lt;0.39,V20&lt;100)),"SLOW","ENERGY")</f>
        <v>ENERGY</v>
      </c>
    </row>
    <row r="21" spans="1:25" x14ac:dyDescent="0.3">
      <c r="A21" t="s">
        <v>2741</v>
      </c>
      <c r="B21" t="s">
        <v>2742</v>
      </c>
      <c r="C21" t="s">
        <v>2743</v>
      </c>
      <c r="D21" t="s">
        <v>2744</v>
      </c>
      <c r="E21" s="1">
        <v>33604</v>
      </c>
      <c r="F21">
        <v>257906</v>
      </c>
      <c r="G21">
        <v>18</v>
      </c>
      <c r="H21" t="s">
        <v>2709</v>
      </c>
      <c r="I21" t="s">
        <v>2745</v>
      </c>
      <c r="J21" t="s">
        <v>2738</v>
      </c>
      <c r="K21" t="s">
        <v>2746</v>
      </c>
      <c r="L21">
        <v>0.58299999999999996</v>
      </c>
      <c r="M21">
        <v>0.42699999999999999</v>
      </c>
      <c r="N21">
        <v>10</v>
      </c>
      <c r="O21">
        <v>-13.146000000000001</v>
      </c>
      <c r="P21">
        <v>0</v>
      </c>
      <c r="Q21">
        <v>3.2399999999999998E-2</v>
      </c>
      <c r="R21">
        <v>0.22</v>
      </c>
      <c r="S21">
        <v>1.4400000000000001E-3</v>
      </c>
      <c r="T21">
        <v>0.123</v>
      </c>
      <c r="U21">
        <v>0.36699999999999999</v>
      </c>
      <c r="V21">
        <v>132.85300000000001</v>
      </c>
      <c r="W21">
        <v>4</v>
      </c>
      <c r="X21" t="str">
        <f>IF(AND(U21&lt;0.4, P21=0), "SAD", "HAPPY")</f>
        <v>SAD</v>
      </c>
      <c r="Y21" t="str">
        <f>IF(OR(AND(L21&lt;0.5,M21&lt;0.5),AND(L21&lt;0.45,V21&lt;100),AND(M21&lt;0.45,V21&lt;100),AND(U21&lt;0.39,V21&lt;100)),"SLOW","ENERGY")</f>
        <v>ENERGY</v>
      </c>
    </row>
    <row r="22" spans="1:25" x14ac:dyDescent="0.3">
      <c r="A22" t="s">
        <v>3115</v>
      </c>
      <c r="B22" t="s">
        <v>3116</v>
      </c>
      <c r="C22" t="s">
        <v>3048</v>
      </c>
      <c r="D22" t="s">
        <v>3029</v>
      </c>
      <c r="E22" s="1">
        <v>40941</v>
      </c>
      <c r="F22">
        <v>291885</v>
      </c>
      <c r="G22">
        <v>35</v>
      </c>
      <c r="H22" t="s">
        <v>2709</v>
      </c>
      <c r="I22" t="s">
        <v>3117</v>
      </c>
      <c r="J22" t="s">
        <v>3031</v>
      </c>
      <c r="K22" t="s">
        <v>3032</v>
      </c>
      <c r="L22">
        <v>0.50600000000000001</v>
      </c>
      <c r="M22">
        <v>0.94699999999999995</v>
      </c>
      <c r="N22">
        <v>8</v>
      </c>
      <c r="O22">
        <v>-9.7170000000000005</v>
      </c>
      <c r="P22">
        <v>1</v>
      </c>
      <c r="Q22">
        <v>6.2899999999999998E-2</v>
      </c>
      <c r="R22">
        <v>0.218</v>
      </c>
      <c r="S22">
        <v>0.88300000000000001</v>
      </c>
      <c r="T22">
        <v>0.11700000000000001</v>
      </c>
      <c r="U22">
        <v>0.60699999999999998</v>
      </c>
      <c r="V22">
        <v>176.35</v>
      </c>
      <c r="W22">
        <v>4</v>
      </c>
      <c r="X22" t="str">
        <f>IF(AND(U22&lt;0.4, P22=0), "SAD", "HAPPY")</f>
        <v>HAPPY</v>
      </c>
      <c r="Y22" t="str">
        <f>IF(OR(AND(L22&lt;0.5,M22&lt;0.5),AND(L22&lt;0.45,V22&lt;100),AND(M22&lt;0.45,V22&lt;100),AND(U22&lt;0.39,V22&lt;100)),"SLOW","ENERGY")</f>
        <v>ENERGY</v>
      </c>
    </row>
    <row r="23" spans="1:25" x14ac:dyDescent="0.3">
      <c r="A23" t="s">
        <v>3061</v>
      </c>
      <c r="B23" t="s">
        <v>3062</v>
      </c>
      <c r="C23" t="s">
        <v>3039</v>
      </c>
      <c r="D23" t="s">
        <v>3029</v>
      </c>
      <c r="E23" s="1">
        <v>42660</v>
      </c>
      <c r="F23">
        <v>200177</v>
      </c>
      <c r="G23">
        <v>40</v>
      </c>
      <c r="H23" t="s">
        <v>2709</v>
      </c>
      <c r="I23" t="s">
        <v>3063</v>
      </c>
      <c r="J23" t="s">
        <v>3031</v>
      </c>
      <c r="K23" t="s">
        <v>3032</v>
      </c>
      <c r="L23">
        <v>0.66</v>
      </c>
      <c r="M23">
        <v>0.80300000000000005</v>
      </c>
      <c r="N23">
        <v>0</v>
      </c>
      <c r="O23">
        <v>-7.6180000000000003</v>
      </c>
      <c r="P23">
        <v>1</v>
      </c>
      <c r="Q23">
        <v>0.11600000000000001</v>
      </c>
      <c r="R23">
        <v>0.20200000000000001</v>
      </c>
      <c r="S23">
        <v>1.41E-2</v>
      </c>
      <c r="T23">
        <v>0.108</v>
      </c>
      <c r="U23">
        <v>0.86399999999999999</v>
      </c>
      <c r="V23">
        <v>125.83499999999999</v>
      </c>
      <c r="W23">
        <v>4</v>
      </c>
      <c r="X23" t="str">
        <f>IF(AND(U23&lt;0.4, P23=0), "SAD", "HAPPY")</f>
        <v>HAPPY</v>
      </c>
      <c r="Y23" t="str">
        <f>IF(OR(AND(L23&lt;0.5,M23&lt;0.5),AND(L23&lt;0.45,V23&lt;100),AND(M23&lt;0.45,V23&lt;100),AND(U23&lt;0.39,V23&lt;100)),"SLOW","ENERGY")</f>
        <v>ENERGY</v>
      </c>
    </row>
    <row r="24" spans="1:25" x14ac:dyDescent="0.3">
      <c r="A24" t="s">
        <v>2883</v>
      </c>
      <c r="B24" t="s">
        <v>2884</v>
      </c>
      <c r="C24" t="s">
        <v>2885</v>
      </c>
      <c r="D24" t="s">
        <v>2886</v>
      </c>
      <c r="E24" t="s">
        <v>2887</v>
      </c>
      <c r="F24">
        <v>183306</v>
      </c>
      <c r="G24">
        <v>77</v>
      </c>
      <c r="H24" t="s">
        <v>2709</v>
      </c>
      <c r="I24" t="s">
        <v>2888</v>
      </c>
      <c r="K24" t="s">
        <v>2783</v>
      </c>
      <c r="L24">
        <v>0.49099999999999999</v>
      </c>
      <c r="M24">
        <v>0.58299999999999996</v>
      </c>
      <c r="N24">
        <v>7</v>
      </c>
      <c r="O24">
        <v>-10.964</v>
      </c>
      <c r="P24">
        <v>1</v>
      </c>
      <c r="Q24">
        <v>3.7600000000000001E-2</v>
      </c>
      <c r="R24">
        <v>0.185</v>
      </c>
      <c r="S24">
        <v>0</v>
      </c>
      <c r="T24">
        <v>0.40600000000000003</v>
      </c>
      <c r="U24">
        <v>0.90800000000000003</v>
      </c>
      <c r="V24">
        <v>150.566</v>
      </c>
      <c r="W24">
        <v>4</v>
      </c>
      <c r="X24" t="str">
        <f>IF(AND(U24&lt;0.4, P24=0), "SAD", "HAPPY")</f>
        <v>HAPPY</v>
      </c>
      <c r="Y24" t="str">
        <f>IF(OR(AND(L24&lt;0.5,M24&lt;0.5),AND(L24&lt;0.45,V24&lt;100),AND(M24&lt;0.45,V24&lt;100),AND(U24&lt;0.39,V24&lt;100)),"SLOW","ENERGY")</f>
        <v>ENERGY</v>
      </c>
    </row>
    <row r="25" spans="1:25" x14ac:dyDescent="0.3">
      <c r="A25" t="s">
        <v>3041</v>
      </c>
      <c r="B25">
        <v>1612</v>
      </c>
      <c r="C25" t="s">
        <v>3028</v>
      </c>
      <c r="D25" t="s">
        <v>3029</v>
      </c>
      <c r="E25" s="1">
        <v>41877</v>
      </c>
      <c r="F25">
        <v>199639</v>
      </c>
      <c r="G25">
        <v>53</v>
      </c>
      <c r="H25" t="s">
        <v>2709</v>
      </c>
      <c r="I25" t="s">
        <v>3042</v>
      </c>
      <c r="J25" t="s">
        <v>3031</v>
      </c>
      <c r="K25" t="s">
        <v>3032</v>
      </c>
      <c r="L25">
        <v>0.67800000000000005</v>
      </c>
      <c r="M25">
        <v>0.39200000000000002</v>
      </c>
      <c r="N25">
        <v>0</v>
      </c>
      <c r="O25">
        <v>-11.327999999999999</v>
      </c>
      <c r="P25">
        <v>1</v>
      </c>
      <c r="Q25">
        <v>0.27400000000000002</v>
      </c>
      <c r="R25">
        <v>0.17699999999999999</v>
      </c>
      <c r="S25">
        <v>4.4999999999999997E-3</v>
      </c>
      <c r="T25">
        <v>8.3900000000000002E-2</v>
      </c>
      <c r="U25">
        <v>0.71099999999999997</v>
      </c>
      <c r="V25">
        <v>171.27600000000001</v>
      </c>
      <c r="W25">
        <v>4</v>
      </c>
      <c r="X25" t="str">
        <f>IF(AND(U25&lt;0.4, P25=0), "SAD", "HAPPY")</f>
        <v>HAPPY</v>
      </c>
      <c r="Y25" t="str">
        <f>IF(OR(AND(L25&lt;0.5,M25&lt;0.5),AND(L25&lt;0.45,V25&lt;100),AND(M25&lt;0.45,V25&lt;100),AND(U25&lt;0.39,V25&lt;100)),"SLOW","ENERGY")</f>
        <v>ENERGY</v>
      </c>
    </row>
    <row r="26" spans="1:25" x14ac:dyDescent="0.3">
      <c r="A26" t="s">
        <v>3122</v>
      </c>
      <c r="B26" t="s">
        <v>3123</v>
      </c>
      <c r="C26" t="s">
        <v>3101</v>
      </c>
      <c r="D26" t="s">
        <v>3124</v>
      </c>
      <c r="E26" s="1">
        <v>43046</v>
      </c>
      <c r="F26">
        <v>160550</v>
      </c>
      <c r="G26">
        <v>25</v>
      </c>
      <c r="H26" t="s">
        <v>2709</v>
      </c>
      <c r="I26" t="s">
        <v>3125</v>
      </c>
      <c r="J26" t="s">
        <v>3031</v>
      </c>
      <c r="K26" t="s">
        <v>3032</v>
      </c>
      <c r="L26">
        <v>0.753</v>
      </c>
      <c r="M26">
        <v>0.45500000000000002</v>
      </c>
      <c r="N26">
        <v>7</v>
      </c>
      <c r="O26">
        <v>-9.5890000000000004</v>
      </c>
      <c r="P26">
        <v>1</v>
      </c>
      <c r="Q26">
        <v>0.42099999999999999</v>
      </c>
      <c r="R26">
        <v>0.17499999999999999</v>
      </c>
      <c r="S26">
        <v>3.8400000000000001E-4</v>
      </c>
      <c r="T26">
        <v>0.62</v>
      </c>
      <c r="U26">
        <v>0.77100000000000002</v>
      </c>
      <c r="V26">
        <v>97.698999999999998</v>
      </c>
      <c r="W26">
        <v>4</v>
      </c>
      <c r="X26" t="str">
        <f>IF(AND(U26&lt;0.4, P26=0), "SAD", "HAPPY")</f>
        <v>HAPPY</v>
      </c>
      <c r="Y26" t="str">
        <f>IF(OR(AND(L26&lt;0.5,M26&lt;0.5),AND(L26&lt;0.45,V26&lt;100),AND(M26&lt;0.45,V26&lt;100),AND(U26&lt;0.39,V26&lt;100)),"SLOW","ENERGY")</f>
        <v>ENERGY</v>
      </c>
    </row>
    <row r="27" spans="1:25" x14ac:dyDescent="0.3">
      <c r="A27" t="s">
        <v>3001</v>
      </c>
      <c r="B27" t="s">
        <v>3002</v>
      </c>
      <c r="C27" t="s">
        <v>2993</v>
      </c>
      <c r="D27" t="s">
        <v>2973</v>
      </c>
      <c r="E27" s="1">
        <v>42749</v>
      </c>
      <c r="F27">
        <v>241373</v>
      </c>
      <c r="G27">
        <v>38</v>
      </c>
      <c r="H27" t="s">
        <v>2709</v>
      </c>
      <c r="I27" t="s">
        <v>3003</v>
      </c>
      <c r="K27" t="s">
        <v>2973</v>
      </c>
      <c r="L27">
        <v>0.754</v>
      </c>
      <c r="M27">
        <v>0.63500000000000001</v>
      </c>
      <c r="N27">
        <v>10</v>
      </c>
      <c r="O27">
        <v>-8.6980000000000004</v>
      </c>
      <c r="P27">
        <v>1</v>
      </c>
      <c r="Q27">
        <v>3.8899999999999997E-2</v>
      </c>
      <c r="R27">
        <v>0.16600000000000001</v>
      </c>
      <c r="S27">
        <v>3.2499999999999999E-3</v>
      </c>
      <c r="T27">
        <v>0.11</v>
      </c>
      <c r="U27">
        <v>0.65700000000000003</v>
      </c>
      <c r="V27">
        <v>129.965</v>
      </c>
      <c r="W27">
        <v>4</v>
      </c>
      <c r="X27" t="str">
        <f>IF(AND(U27&lt;0.4, P27=0), "SAD", "HAPPY")</f>
        <v>HAPPY</v>
      </c>
      <c r="Y27" t="str">
        <f>IF(OR(AND(L27&lt;0.5,M27&lt;0.5),AND(L27&lt;0.45,V27&lt;100),AND(M27&lt;0.45,V27&lt;100),AND(U27&lt;0.39,V27&lt;100)),"SLOW","ENERGY")</f>
        <v>ENERGY</v>
      </c>
    </row>
    <row r="28" spans="1:25" x14ac:dyDescent="0.3">
      <c r="A28" t="s">
        <v>3050</v>
      </c>
      <c r="B28" t="s">
        <v>3051</v>
      </c>
      <c r="C28" t="s">
        <v>3039</v>
      </c>
      <c r="D28" t="s">
        <v>3029</v>
      </c>
      <c r="E28" s="1">
        <v>42660</v>
      </c>
      <c r="F28">
        <v>190801</v>
      </c>
      <c r="G28">
        <v>50</v>
      </c>
      <c r="H28" t="s">
        <v>2709</v>
      </c>
      <c r="I28" t="s">
        <v>3052</v>
      </c>
      <c r="J28" t="s">
        <v>3031</v>
      </c>
      <c r="K28" t="s">
        <v>3032</v>
      </c>
      <c r="L28">
        <v>0.753</v>
      </c>
      <c r="M28">
        <v>0.71299999999999997</v>
      </c>
      <c r="N28">
        <v>1</v>
      </c>
      <c r="O28">
        <v>-7.3330000000000002</v>
      </c>
      <c r="P28">
        <v>1</v>
      </c>
      <c r="Q28">
        <v>5.3900000000000003E-2</v>
      </c>
      <c r="R28">
        <v>0.156</v>
      </c>
      <c r="S28">
        <v>9.59E-5</v>
      </c>
      <c r="T28">
        <v>5.0799999999999998E-2</v>
      </c>
      <c r="U28">
        <v>0.90600000000000003</v>
      </c>
      <c r="V28">
        <v>100.85899999999999</v>
      </c>
      <c r="W28">
        <v>4</v>
      </c>
      <c r="X28" t="str">
        <f>IF(AND(U28&lt;0.4, P28=0), "SAD", "HAPPY")</f>
        <v>HAPPY</v>
      </c>
      <c r="Y28" t="str">
        <f>IF(OR(AND(L28&lt;0.5,M28&lt;0.5),AND(L28&lt;0.45,V28&lt;100),AND(M28&lt;0.45,V28&lt;100),AND(U28&lt;0.39,V28&lt;100)),"SLOW","ENERGY")</f>
        <v>ENERGY</v>
      </c>
    </row>
    <row r="29" spans="1:25" x14ac:dyDescent="0.3">
      <c r="A29" t="s">
        <v>2778</v>
      </c>
      <c r="B29" t="s">
        <v>2779</v>
      </c>
      <c r="C29" t="s">
        <v>2780</v>
      </c>
      <c r="D29" t="s">
        <v>2781</v>
      </c>
      <c r="E29" s="1">
        <v>36977</v>
      </c>
      <c r="F29">
        <v>259933</v>
      </c>
      <c r="G29">
        <v>78</v>
      </c>
      <c r="H29" t="s">
        <v>2709</v>
      </c>
      <c r="I29" t="s">
        <v>2782</v>
      </c>
      <c r="J29" t="s">
        <v>1221</v>
      </c>
      <c r="K29" t="s">
        <v>2783</v>
      </c>
      <c r="L29">
        <v>0.48099999999999998</v>
      </c>
      <c r="M29">
        <v>0.63800000000000001</v>
      </c>
      <c r="N29">
        <v>0</v>
      </c>
      <c r="O29">
        <v>-5.8620000000000001</v>
      </c>
      <c r="P29">
        <v>1</v>
      </c>
      <c r="Q29">
        <v>2.76E-2</v>
      </c>
      <c r="R29">
        <v>0.153</v>
      </c>
      <c r="S29">
        <v>0</v>
      </c>
      <c r="T29">
        <v>0.154</v>
      </c>
      <c r="U29">
        <v>0.497</v>
      </c>
      <c r="V29">
        <v>79.063999999999993</v>
      </c>
      <c r="W29">
        <v>4</v>
      </c>
      <c r="X29" t="str">
        <f>IF(AND(U29&lt;0.4, P29=0), "SAD", "HAPPY")</f>
        <v>HAPPY</v>
      </c>
      <c r="Y29" t="str">
        <f>IF(OR(AND(L29&lt;0.5,M29&lt;0.5),AND(L29&lt;0.45,V29&lt;100),AND(M29&lt;0.45,V29&lt;100),AND(U29&lt;0.39,V29&lt;100)),"SLOW","ENERGY")</f>
        <v>ENERGY</v>
      </c>
    </row>
    <row r="30" spans="1:25" x14ac:dyDescent="0.3">
      <c r="A30" t="s">
        <v>1336</v>
      </c>
      <c r="B30" t="s">
        <v>1337</v>
      </c>
      <c r="C30" t="s">
        <v>1333</v>
      </c>
      <c r="D30" t="s">
        <v>1236</v>
      </c>
      <c r="E30" s="1">
        <v>29399</v>
      </c>
      <c r="F30">
        <v>214653</v>
      </c>
      <c r="G30">
        <v>70</v>
      </c>
      <c r="H30" t="s">
        <v>2709</v>
      </c>
      <c r="I30" t="s">
        <v>2740</v>
      </c>
      <c r="J30" t="s">
        <v>1239</v>
      </c>
      <c r="K30" t="s">
        <v>1240</v>
      </c>
      <c r="L30">
        <v>0.93200000000000005</v>
      </c>
      <c r="M30">
        <v>0.52800000000000002</v>
      </c>
      <c r="N30">
        <v>5</v>
      </c>
      <c r="O30">
        <v>-6.4720000000000004</v>
      </c>
      <c r="P30">
        <v>0</v>
      </c>
      <c r="Q30">
        <v>0.161</v>
      </c>
      <c r="R30">
        <v>0.115</v>
      </c>
      <c r="S30">
        <v>0.32900000000000001</v>
      </c>
      <c r="T30">
        <v>0.16300000000000001</v>
      </c>
      <c r="U30">
        <v>0.75700000000000001</v>
      </c>
      <c r="V30">
        <v>109.97499999999999</v>
      </c>
      <c r="W30">
        <v>4</v>
      </c>
      <c r="X30" t="str">
        <f>IF(AND(U30&lt;0.4, P30=0), "SAD", "HAPPY")</f>
        <v>HAPPY</v>
      </c>
      <c r="Y30" t="str">
        <f>IF(OR(AND(L30&lt;0.5,M30&lt;0.5),AND(L30&lt;0.45,V30&lt;100),AND(M30&lt;0.45,V30&lt;100),AND(U30&lt;0.39,V30&lt;100)),"SLOW","ENERGY")</f>
        <v>ENERGY</v>
      </c>
    </row>
    <row r="31" spans="1:25" x14ac:dyDescent="0.3">
      <c r="A31" t="s">
        <v>3086</v>
      </c>
      <c r="B31" t="s">
        <v>3087</v>
      </c>
      <c r="C31" t="s">
        <v>3066</v>
      </c>
      <c r="D31" t="s">
        <v>3029</v>
      </c>
      <c r="E31" s="1">
        <v>43809</v>
      </c>
      <c r="F31">
        <v>212068</v>
      </c>
      <c r="G31">
        <v>34</v>
      </c>
      <c r="H31" t="s">
        <v>2709</v>
      </c>
      <c r="I31" t="s">
        <v>3088</v>
      </c>
      <c r="J31" t="s">
        <v>3031</v>
      </c>
      <c r="K31" t="s">
        <v>3032</v>
      </c>
      <c r="L31">
        <v>0.436</v>
      </c>
      <c r="M31">
        <v>0.90600000000000003</v>
      </c>
      <c r="N31">
        <v>11</v>
      </c>
      <c r="O31">
        <v>-6.2</v>
      </c>
      <c r="P31">
        <v>1</v>
      </c>
      <c r="Q31">
        <v>4.1399999999999999E-2</v>
      </c>
      <c r="R31">
        <v>0.10199999999999999</v>
      </c>
      <c r="S31">
        <v>0.84899999999999998</v>
      </c>
      <c r="T31">
        <v>0.96199999999999997</v>
      </c>
      <c r="U31">
        <v>0.65500000000000003</v>
      </c>
      <c r="V31">
        <v>118.51300000000001</v>
      </c>
      <c r="W31">
        <v>4</v>
      </c>
      <c r="X31" t="str">
        <f>IF(AND(U31&lt;0.4, P31=0), "SAD", "HAPPY")</f>
        <v>HAPPY</v>
      </c>
      <c r="Y31" t="str">
        <f>IF(OR(AND(L31&lt;0.5,M31&lt;0.5),AND(L31&lt;0.45,V31&lt;100),AND(M31&lt;0.45,V31&lt;100),AND(U31&lt;0.39,V31&lt;100)),"SLOW","ENERGY")</f>
        <v>ENERGY</v>
      </c>
    </row>
    <row r="32" spans="1:25" x14ac:dyDescent="0.3">
      <c r="A32" t="s">
        <v>2808</v>
      </c>
      <c r="B32" t="s">
        <v>2809</v>
      </c>
      <c r="C32" t="s">
        <v>2810</v>
      </c>
      <c r="D32" t="s">
        <v>2796</v>
      </c>
      <c r="E32">
        <v>1985</v>
      </c>
      <c r="F32">
        <v>240933</v>
      </c>
      <c r="G32">
        <v>1</v>
      </c>
      <c r="H32" t="s">
        <v>2709</v>
      </c>
      <c r="I32" t="s">
        <v>2811</v>
      </c>
      <c r="J32" t="s">
        <v>2798</v>
      </c>
      <c r="K32" t="s">
        <v>2799</v>
      </c>
      <c r="L32">
        <v>0.40300000000000002</v>
      </c>
      <c r="M32">
        <v>0.77700000000000002</v>
      </c>
      <c r="N32">
        <v>5</v>
      </c>
      <c r="O32">
        <v>-6.4160000000000004</v>
      </c>
      <c r="P32">
        <v>1</v>
      </c>
      <c r="Q32">
        <v>3.5400000000000001E-2</v>
      </c>
      <c r="R32">
        <v>9.9900000000000003E-2</v>
      </c>
      <c r="S32">
        <v>3.2799999999999999E-6</v>
      </c>
      <c r="T32">
        <v>0.124</v>
      </c>
      <c r="U32">
        <v>0.14899999999999999</v>
      </c>
      <c r="V32">
        <v>76.328999999999994</v>
      </c>
      <c r="W32">
        <v>4</v>
      </c>
      <c r="X32" t="str">
        <f>IF(AND(U32&lt;0.4, P32=0), "SAD", "HAPPY")</f>
        <v>HAPPY</v>
      </c>
      <c r="Y32" t="str">
        <f>IF(OR(AND(L32&lt;0.5,M32&lt;0.5),AND(L32&lt;0.45,V32&lt;100),AND(M32&lt;0.45,V32&lt;100),AND(U32&lt;0.39,V32&lt;100)),"SLOW","ENERGY")</f>
        <v>SLOW</v>
      </c>
    </row>
    <row r="33" spans="1:25" x14ac:dyDescent="0.3">
      <c r="A33" t="s">
        <v>3132</v>
      </c>
      <c r="B33" t="s">
        <v>3133</v>
      </c>
      <c r="C33" t="s">
        <v>3048</v>
      </c>
      <c r="D33" t="s">
        <v>3029</v>
      </c>
      <c r="E33" s="1">
        <v>40941</v>
      </c>
      <c r="F33">
        <v>218094</v>
      </c>
      <c r="G33">
        <v>22</v>
      </c>
      <c r="H33" t="s">
        <v>2709</v>
      </c>
      <c r="I33" t="s">
        <v>3134</v>
      </c>
      <c r="J33" t="s">
        <v>3031</v>
      </c>
      <c r="K33" t="s">
        <v>3032</v>
      </c>
      <c r="L33">
        <v>0.72099999999999997</v>
      </c>
      <c r="M33">
        <v>0.77800000000000002</v>
      </c>
      <c r="N33">
        <v>10</v>
      </c>
      <c r="O33">
        <v>-11.72</v>
      </c>
      <c r="P33">
        <v>1</v>
      </c>
      <c r="Q33">
        <v>5.0599999999999999E-2</v>
      </c>
      <c r="R33">
        <v>9.4799999999999995E-2</v>
      </c>
      <c r="S33">
        <v>0.85099999999999998</v>
      </c>
      <c r="T33">
        <v>0.15</v>
      </c>
      <c r="U33">
        <v>0.78600000000000003</v>
      </c>
      <c r="V33">
        <v>116.01900000000001</v>
      </c>
      <c r="W33">
        <v>4</v>
      </c>
      <c r="X33" t="str">
        <f>IF(AND(U33&lt;0.4, P33=0), "SAD", "HAPPY")</f>
        <v>HAPPY</v>
      </c>
      <c r="Y33" t="str">
        <f>IF(OR(AND(L33&lt;0.5,M33&lt;0.5),AND(L33&lt;0.45,V33&lt;100),AND(M33&lt;0.45,V33&lt;100),AND(U33&lt;0.39,V33&lt;100)),"SLOW","ENERGY")</f>
        <v>ENERGY</v>
      </c>
    </row>
    <row r="34" spans="1:25" x14ac:dyDescent="0.3">
      <c r="A34" t="s">
        <v>3099</v>
      </c>
      <c r="B34" t="s">
        <v>3100</v>
      </c>
      <c r="C34" t="s">
        <v>3101</v>
      </c>
      <c r="D34" t="s">
        <v>3102</v>
      </c>
      <c r="E34" s="1">
        <v>43046</v>
      </c>
      <c r="F34">
        <v>193191</v>
      </c>
      <c r="G34">
        <v>34</v>
      </c>
      <c r="H34" t="s">
        <v>2709</v>
      </c>
      <c r="I34" t="s">
        <v>3103</v>
      </c>
      <c r="J34" t="s">
        <v>3104</v>
      </c>
      <c r="K34" t="s">
        <v>3032</v>
      </c>
      <c r="L34">
        <v>0.75</v>
      </c>
      <c r="M34">
        <v>0.64800000000000002</v>
      </c>
      <c r="N34">
        <v>6</v>
      </c>
      <c r="O34">
        <v>-10.425000000000001</v>
      </c>
      <c r="P34">
        <v>0</v>
      </c>
      <c r="Q34">
        <v>0.125</v>
      </c>
      <c r="R34">
        <v>8.5099999999999995E-2</v>
      </c>
      <c r="S34">
        <v>3.4999999999999997E-5</v>
      </c>
      <c r="T34">
        <v>0.187</v>
      </c>
      <c r="U34">
        <v>0.80800000000000005</v>
      </c>
      <c r="V34">
        <v>94.012</v>
      </c>
      <c r="W34">
        <v>4</v>
      </c>
      <c r="X34" t="str">
        <f>IF(AND(U34&lt;0.4, P34=0), "SAD", "HAPPY")</f>
        <v>HAPPY</v>
      </c>
      <c r="Y34" t="str">
        <f>IF(OR(AND(L34&lt;0.5,M34&lt;0.5),AND(L34&lt;0.45,V34&lt;100),AND(M34&lt;0.45,V34&lt;100),AND(U34&lt;0.39,V34&lt;100)),"SLOW","ENERGY")</f>
        <v>ENERGY</v>
      </c>
    </row>
    <row r="35" spans="1:25" x14ac:dyDescent="0.3">
      <c r="A35" t="s">
        <v>2718</v>
      </c>
      <c r="B35" t="s">
        <v>2719</v>
      </c>
      <c r="C35" t="s">
        <v>2720</v>
      </c>
      <c r="D35" t="s">
        <v>2721</v>
      </c>
      <c r="E35" s="1">
        <v>27395</v>
      </c>
      <c r="F35">
        <v>191560</v>
      </c>
      <c r="G35">
        <v>0</v>
      </c>
      <c r="H35" t="s">
        <v>2709</v>
      </c>
      <c r="I35" t="s">
        <v>2722</v>
      </c>
      <c r="K35" t="s">
        <v>2723</v>
      </c>
      <c r="L35">
        <v>0.81100000000000005</v>
      </c>
      <c r="M35">
        <v>0.64700000000000002</v>
      </c>
      <c r="N35">
        <v>0</v>
      </c>
      <c r="O35">
        <v>-10.989000000000001</v>
      </c>
      <c r="P35">
        <v>1</v>
      </c>
      <c r="Q35">
        <v>4.9799999999999997E-2</v>
      </c>
      <c r="R35">
        <v>8.2299999999999998E-2</v>
      </c>
      <c r="S35">
        <v>0.68100000000000005</v>
      </c>
      <c r="T35">
        <v>5.7200000000000001E-2</v>
      </c>
      <c r="U35">
        <v>0.99</v>
      </c>
      <c r="V35">
        <v>139.78700000000001</v>
      </c>
      <c r="W35">
        <v>4</v>
      </c>
      <c r="X35" t="str">
        <f>IF(AND(U35&lt;0.4, P35=0), "SAD", "HAPPY")</f>
        <v>HAPPY</v>
      </c>
      <c r="Y35" t="str">
        <f>IF(OR(AND(L35&lt;0.5,M35&lt;0.5),AND(L35&lt;0.45,V35&lt;100),AND(M35&lt;0.45,V35&lt;100),AND(U35&lt;0.39,V35&lt;100)),"SLOW","ENERGY")</f>
        <v>ENERGY</v>
      </c>
    </row>
    <row r="36" spans="1:25" x14ac:dyDescent="0.3">
      <c r="A36" t="s">
        <v>2866</v>
      </c>
      <c r="B36" t="s">
        <v>2792</v>
      </c>
      <c r="C36" t="s">
        <v>2867</v>
      </c>
      <c r="D36" t="s">
        <v>2868</v>
      </c>
      <c r="E36" s="1">
        <v>26665</v>
      </c>
      <c r="F36">
        <v>450226</v>
      </c>
      <c r="G36">
        <v>64</v>
      </c>
      <c r="H36" t="s">
        <v>2709</v>
      </c>
      <c r="I36" t="s">
        <v>2869</v>
      </c>
      <c r="J36" t="s">
        <v>2870</v>
      </c>
      <c r="K36" t="s">
        <v>2871</v>
      </c>
      <c r="L36">
        <v>0.23400000000000001</v>
      </c>
      <c r="M36">
        <v>0.61499999999999999</v>
      </c>
      <c r="N36">
        <v>9</v>
      </c>
      <c r="O36">
        <v>-8.6359999999999992</v>
      </c>
      <c r="P36">
        <v>1</v>
      </c>
      <c r="Q36">
        <v>2.9499999999999998E-2</v>
      </c>
      <c r="R36">
        <v>7.7799999999999994E-2</v>
      </c>
      <c r="S36">
        <v>5.6699999999999999E-6</v>
      </c>
      <c r="T36">
        <v>6.0199999999999997E-2</v>
      </c>
      <c r="U36">
        <v>0.41</v>
      </c>
      <c r="V36">
        <v>145.59299999999999</v>
      </c>
      <c r="W36">
        <v>3</v>
      </c>
      <c r="X36" t="str">
        <f>IF(AND(U36&lt;0.4, P36=0), "SAD", "HAPPY")</f>
        <v>HAPPY</v>
      </c>
      <c r="Y36" t="str">
        <f>IF(OR(AND(L36&lt;0.5,M36&lt;0.5),AND(L36&lt;0.45,V36&lt;100),AND(M36&lt;0.45,V36&lt;100),AND(U36&lt;0.39,V36&lt;100)),"SLOW","ENERGY")</f>
        <v>ENERGY</v>
      </c>
    </row>
    <row r="37" spans="1:25" x14ac:dyDescent="0.3">
      <c r="A37" t="s">
        <v>2830</v>
      </c>
      <c r="B37" t="s">
        <v>1200</v>
      </c>
      <c r="C37" t="s">
        <v>2831</v>
      </c>
      <c r="D37" t="s">
        <v>2832</v>
      </c>
      <c r="E37" s="1">
        <v>33239</v>
      </c>
      <c r="F37">
        <v>270106</v>
      </c>
      <c r="G37">
        <v>46</v>
      </c>
      <c r="H37" t="s">
        <v>2709</v>
      </c>
      <c r="I37" t="s">
        <v>2833</v>
      </c>
      <c r="J37" t="s">
        <v>2834</v>
      </c>
      <c r="K37" t="s">
        <v>1150</v>
      </c>
      <c r="L37">
        <v>0.57699999999999996</v>
      </c>
      <c r="M37">
        <v>0.64200000000000002</v>
      </c>
      <c r="N37">
        <v>7</v>
      </c>
      <c r="O37">
        <v>-12.851000000000001</v>
      </c>
      <c r="P37">
        <v>0</v>
      </c>
      <c r="Q37">
        <v>2.7400000000000001E-2</v>
      </c>
      <c r="R37">
        <v>7.5399999999999995E-2</v>
      </c>
      <c r="S37">
        <v>0.57199999999999995</v>
      </c>
      <c r="T37">
        <v>5.5100000000000003E-2</v>
      </c>
      <c r="U37">
        <v>0.83</v>
      </c>
      <c r="V37">
        <v>90.513999999999996</v>
      </c>
      <c r="W37">
        <v>4</v>
      </c>
      <c r="X37" t="str">
        <f>IF(AND(U37&lt;0.4, P37=0), "SAD", "HAPPY")</f>
        <v>HAPPY</v>
      </c>
      <c r="Y37" t="str">
        <f>IF(OR(AND(L37&lt;0.5,M37&lt;0.5),AND(L37&lt;0.45,V37&lt;100),AND(M37&lt;0.45,V37&lt;100),AND(U37&lt;0.39,V37&lt;100)),"SLOW","ENERGY")</f>
        <v>ENERGY</v>
      </c>
    </row>
    <row r="38" spans="1:25" x14ac:dyDescent="0.3">
      <c r="A38" t="s">
        <v>2949</v>
      </c>
      <c r="B38" t="s">
        <v>2950</v>
      </c>
      <c r="C38" t="s">
        <v>2867</v>
      </c>
      <c r="D38" t="s">
        <v>2868</v>
      </c>
      <c r="E38" s="1">
        <v>26665</v>
      </c>
      <c r="F38">
        <v>547106</v>
      </c>
      <c r="G38">
        <v>75</v>
      </c>
      <c r="H38" t="s">
        <v>2709</v>
      </c>
      <c r="I38" t="s">
        <v>2951</v>
      </c>
      <c r="J38" t="s">
        <v>2870</v>
      </c>
      <c r="K38" t="s">
        <v>2871</v>
      </c>
      <c r="L38">
        <v>0.249</v>
      </c>
      <c r="M38">
        <v>0.83399999999999996</v>
      </c>
      <c r="N38">
        <v>0</v>
      </c>
      <c r="O38">
        <v>-8.2100000000000009</v>
      </c>
      <c r="P38">
        <v>1</v>
      </c>
      <c r="Q38">
        <v>5.74E-2</v>
      </c>
      <c r="R38">
        <v>7.4200000000000002E-2</v>
      </c>
      <c r="S38">
        <v>9.6899999999999997E-5</v>
      </c>
      <c r="T38">
        <v>9.2399999999999996E-2</v>
      </c>
      <c r="U38">
        <v>0.33700000000000002</v>
      </c>
      <c r="V38">
        <v>118.22199999999999</v>
      </c>
      <c r="W38">
        <v>4</v>
      </c>
      <c r="X38" t="str">
        <f>IF(AND(U38&lt;0.4, P38=0), "SAD", "HAPPY")</f>
        <v>HAPPY</v>
      </c>
      <c r="Y38" t="str">
        <f>IF(OR(AND(L38&lt;0.5,M38&lt;0.5),AND(L38&lt;0.45,V38&lt;100),AND(M38&lt;0.45,V38&lt;100),AND(U38&lt;0.39,V38&lt;100)),"SLOW","ENERGY")</f>
        <v>ENERGY</v>
      </c>
    </row>
    <row r="39" spans="1:25" x14ac:dyDescent="0.3">
      <c r="A39" t="s">
        <v>2842</v>
      </c>
      <c r="B39" t="s">
        <v>2843</v>
      </c>
      <c r="C39" t="s">
        <v>2844</v>
      </c>
      <c r="D39" t="s">
        <v>2838</v>
      </c>
      <c r="E39" s="1">
        <v>42538</v>
      </c>
      <c r="F39">
        <v>302000</v>
      </c>
      <c r="G39">
        <v>73</v>
      </c>
      <c r="H39" t="s">
        <v>2709</v>
      </c>
      <c r="I39" t="s">
        <v>2845</v>
      </c>
      <c r="J39" t="s">
        <v>2840</v>
      </c>
      <c r="K39" t="s">
        <v>2841</v>
      </c>
      <c r="L39">
        <v>0.7</v>
      </c>
      <c r="M39">
        <v>0.74199999999999999</v>
      </c>
      <c r="N39">
        <v>5</v>
      </c>
      <c r="O39">
        <v>-6.7770000000000001</v>
      </c>
      <c r="P39">
        <v>0</v>
      </c>
      <c r="Q39">
        <v>7.1599999999999997E-2</v>
      </c>
      <c r="R39">
        <v>7.22E-2</v>
      </c>
      <c r="S39">
        <v>1.9900000000000001E-2</v>
      </c>
      <c r="T39">
        <v>0.11</v>
      </c>
      <c r="U39">
        <v>0.19700000000000001</v>
      </c>
      <c r="V39">
        <v>91.959000000000003</v>
      </c>
      <c r="W39">
        <v>4</v>
      </c>
      <c r="X39" t="str">
        <f>IF(AND(U39&lt;0.4, P39=0), "SAD", "HAPPY")</f>
        <v>SAD</v>
      </c>
      <c r="Y39" t="str">
        <f>IF(OR(AND(L39&lt;0.5,M39&lt;0.5),AND(L39&lt;0.45,V39&lt;100),AND(M39&lt;0.45,V39&lt;100),AND(U39&lt;0.39,V39&lt;100)),"SLOW","ENERGY")</f>
        <v>SLOW</v>
      </c>
    </row>
    <row r="40" spans="1:25" x14ac:dyDescent="0.3">
      <c r="A40" t="s">
        <v>2988</v>
      </c>
      <c r="B40" t="s">
        <v>2989</v>
      </c>
      <c r="C40" t="s">
        <v>2981</v>
      </c>
      <c r="D40" t="s">
        <v>2973</v>
      </c>
      <c r="E40" s="1">
        <v>43238</v>
      </c>
      <c r="F40">
        <v>294626</v>
      </c>
      <c r="G40">
        <v>30</v>
      </c>
      <c r="H40" t="s">
        <v>2709</v>
      </c>
      <c r="I40" t="s">
        <v>2990</v>
      </c>
      <c r="K40" t="s">
        <v>2973</v>
      </c>
      <c r="L40">
        <v>0.68500000000000005</v>
      </c>
      <c r="M40">
        <v>0.753</v>
      </c>
      <c r="N40">
        <v>10</v>
      </c>
      <c r="O40">
        <v>-8.9540000000000006</v>
      </c>
      <c r="P40">
        <v>1</v>
      </c>
      <c r="Q40">
        <v>3.5799999999999998E-2</v>
      </c>
      <c r="R40">
        <v>6.0699999999999997E-2</v>
      </c>
      <c r="S40">
        <v>0.76800000000000002</v>
      </c>
      <c r="T40">
        <v>0.39200000000000002</v>
      </c>
      <c r="U40">
        <v>0.35</v>
      </c>
      <c r="V40">
        <v>112.014</v>
      </c>
      <c r="W40">
        <v>4</v>
      </c>
      <c r="X40" t="str">
        <f>IF(AND(U40&lt;0.4, P40=0), "SAD", "HAPPY")</f>
        <v>HAPPY</v>
      </c>
      <c r="Y40" t="str">
        <f>IF(OR(AND(L40&lt;0.5,M40&lt;0.5),AND(L40&lt;0.45,V40&lt;100),AND(M40&lt;0.45,V40&lt;100),AND(U40&lt;0.39,V40&lt;100)),"SLOW","ENERGY")</f>
        <v>ENERGY</v>
      </c>
    </row>
    <row r="41" spans="1:25" x14ac:dyDescent="0.3">
      <c r="A41" t="s">
        <v>2939</v>
      </c>
      <c r="B41" t="s">
        <v>2940</v>
      </c>
      <c r="C41" t="s">
        <v>2941</v>
      </c>
      <c r="D41" t="s">
        <v>2942</v>
      </c>
      <c r="E41" s="1">
        <v>37432</v>
      </c>
      <c r="F41">
        <v>257133</v>
      </c>
      <c r="G41">
        <v>70</v>
      </c>
      <c r="H41" t="s">
        <v>2709</v>
      </c>
      <c r="I41" t="s">
        <v>2943</v>
      </c>
      <c r="J41" t="s">
        <v>2944</v>
      </c>
      <c r="K41" t="s">
        <v>2945</v>
      </c>
      <c r="L41">
        <v>0.70599999999999996</v>
      </c>
      <c r="M41">
        <v>0.71299999999999997</v>
      </c>
      <c r="N41">
        <v>0</v>
      </c>
      <c r="O41">
        <v>-5.5119999999999996</v>
      </c>
      <c r="P41">
        <v>0</v>
      </c>
      <c r="Q41">
        <v>3.0099999999999998E-2</v>
      </c>
      <c r="R41">
        <v>5.96E-2</v>
      </c>
      <c r="S41">
        <v>0</v>
      </c>
      <c r="T41">
        <v>0.13200000000000001</v>
      </c>
      <c r="U41">
        <v>0.54400000000000004</v>
      </c>
      <c r="V41">
        <v>102.032</v>
      </c>
      <c r="W41">
        <v>4</v>
      </c>
      <c r="X41" t="str">
        <f>IF(AND(U41&lt;0.4, P41=0), "SAD", "HAPPY")</f>
        <v>HAPPY</v>
      </c>
      <c r="Y41" t="str">
        <f>IF(OR(AND(L41&lt;0.5,M41&lt;0.5),AND(L41&lt;0.45,V41&lt;100),AND(M41&lt;0.45,V41&lt;100),AND(U41&lt;0.39,V41&lt;100)),"SLOW","ENERGY")</f>
        <v>ENERGY</v>
      </c>
    </row>
    <row r="42" spans="1:25" x14ac:dyDescent="0.3">
      <c r="A42" t="s">
        <v>3135</v>
      </c>
      <c r="B42" t="s">
        <v>3136</v>
      </c>
      <c r="C42" t="s">
        <v>3101</v>
      </c>
      <c r="D42" t="s">
        <v>3137</v>
      </c>
      <c r="E42" s="1">
        <v>43046</v>
      </c>
      <c r="F42">
        <v>272251</v>
      </c>
      <c r="G42">
        <v>37</v>
      </c>
      <c r="H42" t="s">
        <v>2709</v>
      </c>
      <c r="I42" t="s">
        <v>3138</v>
      </c>
      <c r="J42" t="s">
        <v>3139</v>
      </c>
      <c r="K42" t="s">
        <v>3032</v>
      </c>
      <c r="L42">
        <v>0.59</v>
      </c>
      <c r="M42">
        <v>0.50800000000000001</v>
      </c>
      <c r="N42">
        <v>10</v>
      </c>
      <c r="O42">
        <v>-9.2550000000000008</v>
      </c>
      <c r="P42">
        <v>0</v>
      </c>
      <c r="Q42">
        <v>0.14499999999999999</v>
      </c>
      <c r="R42">
        <v>5.1799999999999999E-2</v>
      </c>
      <c r="S42">
        <v>1.06E-4</v>
      </c>
      <c r="T42">
        <v>0.115</v>
      </c>
      <c r="U42">
        <v>0.38500000000000001</v>
      </c>
      <c r="V42">
        <v>81.578000000000003</v>
      </c>
      <c r="W42">
        <v>4</v>
      </c>
      <c r="X42" t="str">
        <f>IF(AND(U42&lt;0.4, P42=0), "SAD", "HAPPY")</f>
        <v>SAD</v>
      </c>
      <c r="Y42" t="str">
        <f>IF(OR(AND(L42&lt;0.5,M42&lt;0.5),AND(L42&lt;0.45,V42&lt;100),AND(M42&lt;0.45,V42&lt;100),AND(U42&lt;0.39,V42&lt;100)),"SLOW","ENERGY")</f>
        <v>SLOW</v>
      </c>
    </row>
    <row r="43" spans="1:25" x14ac:dyDescent="0.3">
      <c r="A43" t="s">
        <v>3068</v>
      </c>
      <c r="B43" t="s">
        <v>3069</v>
      </c>
      <c r="C43" t="s">
        <v>3070</v>
      </c>
      <c r="D43" t="s">
        <v>3070</v>
      </c>
      <c r="E43" s="1">
        <v>43189</v>
      </c>
      <c r="F43">
        <v>143917</v>
      </c>
      <c r="G43">
        <v>39</v>
      </c>
      <c r="H43" t="s">
        <v>2709</v>
      </c>
      <c r="I43" t="s">
        <v>3071</v>
      </c>
      <c r="J43" t="s">
        <v>3072</v>
      </c>
      <c r="K43" t="s">
        <v>3032</v>
      </c>
      <c r="L43">
        <v>0.61299999999999999</v>
      </c>
      <c r="M43">
        <v>0.93400000000000005</v>
      </c>
      <c r="N43">
        <v>7</v>
      </c>
      <c r="O43">
        <v>-10.976000000000001</v>
      </c>
      <c r="P43">
        <v>1</v>
      </c>
      <c r="Q43">
        <v>4.9399999999999999E-2</v>
      </c>
      <c r="R43">
        <v>5.0200000000000002E-2</v>
      </c>
      <c r="S43">
        <v>0.93500000000000005</v>
      </c>
      <c r="T43">
        <v>0.27400000000000002</v>
      </c>
      <c r="U43">
        <v>0.76500000000000001</v>
      </c>
      <c r="V43">
        <v>130.721</v>
      </c>
      <c r="W43">
        <v>4</v>
      </c>
      <c r="X43" t="str">
        <f>IF(AND(U43&lt;0.4, P43=0), "SAD", "HAPPY")</f>
        <v>HAPPY</v>
      </c>
      <c r="Y43" t="str">
        <f>IF(OR(AND(L43&lt;0.5,M43&lt;0.5),AND(L43&lt;0.45,V43&lt;100),AND(M43&lt;0.45,V43&lt;100),AND(U43&lt;0.39,V43&lt;100)),"SLOW","ENERGY")</f>
        <v>ENERGY</v>
      </c>
    </row>
    <row r="44" spans="1:25" x14ac:dyDescent="0.3">
      <c r="A44" t="s">
        <v>2946</v>
      </c>
      <c r="B44" t="s">
        <v>2947</v>
      </c>
      <c r="C44" t="s">
        <v>2941</v>
      </c>
      <c r="D44" t="s">
        <v>2942</v>
      </c>
      <c r="E44" s="1">
        <v>37432</v>
      </c>
      <c r="F44">
        <v>173693</v>
      </c>
      <c r="G44">
        <v>52</v>
      </c>
      <c r="H44" t="s">
        <v>2709</v>
      </c>
      <c r="I44" t="s">
        <v>2948</v>
      </c>
      <c r="J44" t="s">
        <v>2944</v>
      </c>
      <c r="K44" t="s">
        <v>2945</v>
      </c>
      <c r="L44">
        <v>0.66100000000000003</v>
      </c>
      <c r="M44">
        <v>0.90700000000000003</v>
      </c>
      <c r="N44">
        <v>1</v>
      </c>
      <c r="O44">
        <v>-4.7640000000000002</v>
      </c>
      <c r="P44">
        <v>0</v>
      </c>
      <c r="Q44">
        <v>4.48E-2</v>
      </c>
      <c r="R44">
        <v>4.9700000000000001E-2</v>
      </c>
      <c r="S44">
        <v>0</v>
      </c>
      <c r="T44">
        <v>5.0799999999999998E-2</v>
      </c>
      <c r="U44">
        <v>0.96699999999999997</v>
      </c>
      <c r="V44">
        <v>149.928</v>
      </c>
      <c r="W44">
        <v>4</v>
      </c>
      <c r="X44" t="str">
        <f>IF(AND(U44&lt;0.4, P44=0), "SAD", "HAPPY")</f>
        <v>HAPPY</v>
      </c>
      <c r="Y44" t="str">
        <f>IF(OR(AND(L44&lt;0.5,M44&lt;0.5),AND(L44&lt;0.45,V44&lt;100),AND(M44&lt;0.45,V44&lt;100),AND(U44&lt;0.39,V44&lt;100)),"SLOW","ENERGY")</f>
        <v>ENERGY</v>
      </c>
    </row>
    <row r="45" spans="1:25" x14ac:dyDescent="0.3">
      <c r="A45" t="s">
        <v>2975</v>
      </c>
      <c r="B45" t="s">
        <v>2976</v>
      </c>
      <c r="C45" t="s">
        <v>2972</v>
      </c>
      <c r="D45" t="s">
        <v>2977</v>
      </c>
      <c r="E45" s="1">
        <v>43657</v>
      </c>
      <c r="F45">
        <v>229026</v>
      </c>
      <c r="G45">
        <v>24</v>
      </c>
      <c r="H45" t="s">
        <v>2709</v>
      </c>
      <c r="I45" t="s">
        <v>2978</v>
      </c>
      <c r="K45" t="s">
        <v>2973</v>
      </c>
      <c r="L45">
        <v>0.66700000000000004</v>
      </c>
      <c r="M45">
        <v>0.746</v>
      </c>
      <c r="N45">
        <v>1</v>
      </c>
      <c r="O45">
        <v>-10.599</v>
      </c>
      <c r="P45">
        <v>1</v>
      </c>
      <c r="Q45">
        <v>3.7900000000000003E-2</v>
      </c>
      <c r="R45">
        <v>4.82E-2</v>
      </c>
      <c r="S45">
        <v>0.125</v>
      </c>
      <c r="T45">
        <v>7.2599999999999998E-2</v>
      </c>
      <c r="U45">
        <v>0.56499999999999995</v>
      </c>
      <c r="V45">
        <v>119.996</v>
      </c>
      <c r="W45">
        <v>4</v>
      </c>
      <c r="X45" t="str">
        <f>IF(AND(U45&lt;0.4, P45=0), "SAD", "HAPPY")</f>
        <v>HAPPY</v>
      </c>
      <c r="Y45" t="str">
        <f>IF(OR(AND(L45&lt;0.5,M45&lt;0.5),AND(L45&lt;0.45,V45&lt;100),AND(M45&lt;0.45,V45&lt;100),AND(U45&lt;0.39,V45&lt;100)),"SLOW","ENERGY")</f>
        <v>ENERGY</v>
      </c>
    </row>
    <row r="46" spans="1:25" x14ac:dyDescent="0.3">
      <c r="A46" t="s">
        <v>2771</v>
      </c>
      <c r="B46" t="s">
        <v>2772</v>
      </c>
      <c r="C46" t="s">
        <v>2773</v>
      </c>
      <c r="D46" t="s">
        <v>2759</v>
      </c>
      <c r="E46" s="1">
        <v>30203</v>
      </c>
      <c r="F46">
        <v>334000</v>
      </c>
      <c r="G46">
        <v>52</v>
      </c>
      <c r="H46" t="s">
        <v>2709</v>
      </c>
      <c r="I46" t="s">
        <v>2774</v>
      </c>
      <c r="J46" t="s">
        <v>2761</v>
      </c>
      <c r="K46" t="s">
        <v>2770</v>
      </c>
      <c r="L46">
        <v>0.51300000000000001</v>
      </c>
      <c r="M46">
        <v>0.84</v>
      </c>
      <c r="N46">
        <v>11</v>
      </c>
      <c r="O46">
        <v>-9.2720000000000002</v>
      </c>
      <c r="P46">
        <v>0</v>
      </c>
      <c r="Q46">
        <v>3.6499999999999998E-2</v>
      </c>
      <c r="R46">
        <v>4.7E-2</v>
      </c>
      <c r="S46">
        <v>4.19E-2</v>
      </c>
      <c r="T46">
        <v>0.12</v>
      </c>
      <c r="U46">
        <v>0.45100000000000001</v>
      </c>
      <c r="V46">
        <v>133.27199999999999</v>
      </c>
      <c r="W46">
        <v>3</v>
      </c>
      <c r="X46" t="str">
        <f>IF(AND(U46&lt;0.4, P46=0), "SAD", "HAPPY")</f>
        <v>HAPPY</v>
      </c>
      <c r="Y46" t="str">
        <f>IF(OR(AND(L46&lt;0.5,M46&lt;0.5),AND(L46&lt;0.45,V46&lt;100),AND(M46&lt;0.45,V46&lt;100),AND(U46&lt;0.39,V46&lt;100)),"SLOW","ENERGY")</f>
        <v>ENERGY</v>
      </c>
    </row>
    <row r="47" spans="1:25" x14ac:dyDescent="0.3">
      <c r="A47" t="s">
        <v>3112</v>
      </c>
      <c r="B47" t="s">
        <v>3113</v>
      </c>
      <c r="C47" t="s">
        <v>3107</v>
      </c>
      <c r="D47" t="s">
        <v>3029</v>
      </c>
      <c r="E47" s="1">
        <v>41614</v>
      </c>
      <c r="F47">
        <v>148168</v>
      </c>
      <c r="G47">
        <v>42</v>
      </c>
      <c r="H47" t="s">
        <v>2709</v>
      </c>
      <c r="I47" t="s">
        <v>3114</v>
      </c>
      <c r="J47" t="s">
        <v>3031</v>
      </c>
      <c r="K47" t="s">
        <v>3032</v>
      </c>
      <c r="L47">
        <v>0.81799999999999995</v>
      </c>
      <c r="M47">
        <v>0.54900000000000004</v>
      </c>
      <c r="N47">
        <v>6</v>
      </c>
      <c r="O47">
        <v>-9.641</v>
      </c>
      <c r="P47">
        <v>1</v>
      </c>
      <c r="Q47">
        <v>4.9200000000000001E-2</v>
      </c>
      <c r="R47">
        <v>4.6399999999999997E-2</v>
      </c>
      <c r="S47">
        <v>0.84699999999999998</v>
      </c>
      <c r="T47">
        <v>9.8799999999999999E-2</v>
      </c>
      <c r="U47">
        <v>0.96899999999999997</v>
      </c>
      <c r="V47">
        <v>112.40900000000001</v>
      </c>
      <c r="W47">
        <v>4</v>
      </c>
      <c r="X47" t="str">
        <f>IF(AND(U47&lt;0.4, P47=0), "SAD", "HAPPY")</f>
        <v>HAPPY</v>
      </c>
      <c r="Y47" t="str">
        <f>IF(OR(AND(L47&lt;0.5,M47&lt;0.5),AND(L47&lt;0.45,V47&lt;100),AND(M47&lt;0.45,V47&lt;100),AND(U47&lt;0.39,V47&lt;100)),"SLOW","ENERGY")</f>
        <v>ENERGY</v>
      </c>
    </row>
    <row r="48" spans="1:25" x14ac:dyDescent="0.3">
      <c r="A48" t="s">
        <v>2921</v>
      </c>
      <c r="B48" t="s">
        <v>2922</v>
      </c>
      <c r="C48" t="s">
        <v>2923</v>
      </c>
      <c r="D48" t="s">
        <v>2912</v>
      </c>
      <c r="E48" s="1">
        <v>38621</v>
      </c>
      <c r="F48">
        <v>252040</v>
      </c>
      <c r="G48">
        <v>62</v>
      </c>
      <c r="H48" t="s">
        <v>2709</v>
      </c>
      <c r="I48" t="s">
        <v>2924</v>
      </c>
      <c r="J48" t="s">
        <v>2914</v>
      </c>
      <c r="K48" t="s">
        <v>2915</v>
      </c>
      <c r="L48">
        <v>0.61599999999999999</v>
      </c>
      <c r="M48">
        <v>0.91</v>
      </c>
      <c r="N48">
        <v>0</v>
      </c>
      <c r="O48">
        <v>-3.004</v>
      </c>
      <c r="P48">
        <v>1</v>
      </c>
      <c r="Q48">
        <v>3.8600000000000002E-2</v>
      </c>
      <c r="R48">
        <v>4.5900000000000003E-2</v>
      </c>
      <c r="S48">
        <v>0</v>
      </c>
      <c r="T48">
        <v>0.34300000000000003</v>
      </c>
      <c r="U48">
        <v>0.69299999999999995</v>
      </c>
      <c r="V48">
        <v>144.072</v>
      </c>
      <c r="W48">
        <v>4</v>
      </c>
      <c r="X48" t="str">
        <f>IF(AND(U48&lt;0.4, P48=0), "SAD", "HAPPY")</f>
        <v>HAPPY</v>
      </c>
      <c r="Y48" t="str">
        <f>IF(OR(AND(L48&lt;0.5,M48&lt;0.5),AND(L48&lt;0.45,V48&lt;100),AND(M48&lt;0.45,V48&lt;100),AND(U48&lt;0.39,V48&lt;100)),"SLOW","ENERGY")</f>
        <v>ENERGY</v>
      </c>
    </row>
    <row r="49" spans="1:25" x14ac:dyDescent="0.3">
      <c r="A49" t="s">
        <v>3140</v>
      </c>
      <c r="B49" t="s">
        <v>3141</v>
      </c>
      <c r="C49" t="s">
        <v>3142</v>
      </c>
      <c r="D49" t="s">
        <v>3056</v>
      </c>
      <c r="E49" s="1">
        <v>44127</v>
      </c>
      <c r="F49">
        <v>177791</v>
      </c>
      <c r="G49">
        <v>44</v>
      </c>
      <c r="H49" t="s">
        <v>2709</v>
      </c>
      <c r="I49" t="s">
        <v>3143</v>
      </c>
      <c r="J49" t="s">
        <v>3031</v>
      </c>
      <c r="K49" t="s">
        <v>3032</v>
      </c>
      <c r="L49">
        <v>0.78200000000000003</v>
      </c>
      <c r="M49">
        <v>0.82499999999999996</v>
      </c>
      <c r="N49">
        <v>11</v>
      </c>
      <c r="O49">
        <v>-8.6050000000000004</v>
      </c>
      <c r="P49">
        <v>0</v>
      </c>
      <c r="Q49">
        <v>4.36E-2</v>
      </c>
      <c r="R49">
        <v>4.2799999999999998E-2</v>
      </c>
      <c r="S49">
        <v>0.378</v>
      </c>
      <c r="T49">
        <v>0.1</v>
      </c>
      <c r="U49">
        <v>0.91700000000000004</v>
      </c>
      <c r="V49">
        <v>98.272999999999996</v>
      </c>
      <c r="W49">
        <v>4</v>
      </c>
      <c r="X49" t="str">
        <f>IF(AND(U49&lt;0.4, P49=0), "SAD", "HAPPY")</f>
        <v>HAPPY</v>
      </c>
      <c r="Y49" t="str">
        <f>IF(OR(AND(L49&lt;0.5,M49&lt;0.5),AND(L49&lt;0.45,V49&lt;100),AND(M49&lt;0.45,V49&lt;100),AND(U49&lt;0.39,V49&lt;100)),"SLOW","ENERGY")</f>
        <v>ENERGY</v>
      </c>
    </row>
    <row r="50" spans="1:25" x14ac:dyDescent="0.3">
      <c r="A50" t="s">
        <v>3129</v>
      </c>
      <c r="B50" t="s">
        <v>3130</v>
      </c>
      <c r="C50" t="s">
        <v>3081</v>
      </c>
      <c r="D50" t="s">
        <v>3029</v>
      </c>
      <c r="E50" s="1">
        <v>43441</v>
      </c>
      <c r="F50">
        <v>231084</v>
      </c>
      <c r="G50">
        <v>50</v>
      </c>
      <c r="H50" t="s">
        <v>2709</v>
      </c>
      <c r="I50" t="s">
        <v>3131</v>
      </c>
      <c r="J50" t="s">
        <v>3031</v>
      </c>
      <c r="K50" t="s">
        <v>3032</v>
      </c>
      <c r="L50">
        <v>0.74</v>
      </c>
      <c r="M50">
        <v>0.70699999999999996</v>
      </c>
      <c r="N50">
        <v>8</v>
      </c>
      <c r="O50">
        <v>-10.464</v>
      </c>
      <c r="P50">
        <v>0</v>
      </c>
      <c r="Q50">
        <v>5.3900000000000003E-2</v>
      </c>
      <c r="R50">
        <v>4.2200000000000001E-2</v>
      </c>
      <c r="S50">
        <v>0.88600000000000001</v>
      </c>
      <c r="T50">
        <v>9.0899999999999995E-2</v>
      </c>
      <c r="U50">
        <v>0.96899999999999997</v>
      </c>
      <c r="V50">
        <v>133.715</v>
      </c>
      <c r="W50">
        <v>4</v>
      </c>
      <c r="X50" t="str">
        <f>IF(AND(U50&lt;0.4, P50=0), "SAD", "HAPPY")</f>
        <v>HAPPY</v>
      </c>
      <c r="Y50" t="str">
        <f>IF(OR(AND(L50&lt;0.5,M50&lt;0.5),AND(L50&lt;0.45,V50&lt;100),AND(M50&lt;0.45,V50&lt;100),AND(U50&lt;0.39,V50&lt;100)),"SLOW","ENERGY")</f>
        <v>ENERGY</v>
      </c>
    </row>
    <row r="51" spans="1:25" x14ac:dyDescent="0.3">
      <c r="A51" t="s">
        <v>3144</v>
      </c>
      <c r="B51" t="s">
        <v>3145</v>
      </c>
      <c r="C51" t="s">
        <v>3081</v>
      </c>
      <c r="D51" t="s">
        <v>3146</v>
      </c>
      <c r="E51" s="1">
        <v>43441</v>
      </c>
      <c r="F51">
        <v>196905</v>
      </c>
      <c r="G51">
        <v>37</v>
      </c>
      <c r="H51" t="s">
        <v>2709</v>
      </c>
      <c r="I51" t="s">
        <v>3147</v>
      </c>
      <c r="J51" t="s">
        <v>3104</v>
      </c>
      <c r="K51" t="s">
        <v>3032</v>
      </c>
      <c r="L51">
        <v>0.68899999999999995</v>
      </c>
      <c r="M51">
        <v>0.73</v>
      </c>
      <c r="N51">
        <v>2</v>
      </c>
      <c r="O51">
        <v>-6.3869999999999996</v>
      </c>
      <c r="P51">
        <v>1</v>
      </c>
      <c r="Q51">
        <v>7.6600000000000001E-2</v>
      </c>
      <c r="R51">
        <v>4.07E-2</v>
      </c>
      <c r="S51">
        <v>0</v>
      </c>
      <c r="T51">
        <v>8.5000000000000006E-2</v>
      </c>
      <c r="U51">
        <v>0.72699999999999998</v>
      </c>
      <c r="V51">
        <v>107.196</v>
      </c>
      <c r="W51">
        <v>4</v>
      </c>
      <c r="X51" t="str">
        <f>IF(AND(U51&lt;0.4, P51=0), "SAD", "HAPPY")</f>
        <v>HAPPY</v>
      </c>
      <c r="Y51" t="str">
        <f>IF(OR(AND(L51&lt;0.5,M51&lt;0.5),AND(L51&lt;0.45,V51&lt;100),AND(M51&lt;0.45,V51&lt;100),AND(U51&lt;0.39,V51&lt;100)),"SLOW","ENERGY")</f>
        <v>ENERGY</v>
      </c>
    </row>
    <row r="52" spans="1:25" x14ac:dyDescent="0.3">
      <c r="A52" t="s">
        <v>2979</v>
      </c>
      <c r="B52" t="s">
        <v>2980</v>
      </c>
      <c r="C52" t="s">
        <v>2981</v>
      </c>
      <c r="D52" t="s">
        <v>2973</v>
      </c>
      <c r="E52" s="1">
        <v>43238</v>
      </c>
      <c r="F52">
        <v>274480</v>
      </c>
      <c r="G52">
        <v>37</v>
      </c>
      <c r="H52" t="s">
        <v>2709</v>
      </c>
      <c r="I52" t="s">
        <v>2982</v>
      </c>
      <c r="K52" t="s">
        <v>2973</v>
      </c>
      <c r="L52">
        <v>0.628</v>
      </c>
      <c r="M52">
        <v>0.79600000000000004</v>
      </c>
      <c r="N52">
        <v>1</v>
      </c>
      <c r="O52">
        <v>-7.7240000000000002</v>
      </c>
      <c r="P52">
        <v>0</v>
      </c>
      <c r="Q52">
        <v>3.6999999999999998E-2</v>
      </c>
      <c r="R52">
        <v>3.95E-2</v>
      </c>
      <c r="S52">
        <v>0.32400000000000001</v>
      </c>
      <c r="T52">
        <v>0.188</v>
      </c>
      <c r="U52">
        <v>0.70099999999999996</v>
      </c>
      <c r="V52">
        <v>129.99199999999999</v>
      </c>
      <c r="W52">
        <v>4</v>
      </c>
      <c r="X52" t="str">
        <f>IF(AND(U52&lt;0.4, P52=0), "SAD", "HAPPY")</f>
        <v>HAPPY</v>
      </c>
      <c r="Y52" t="str">
        <f>IF(OR(AND(L52&lt;0.5,M52&lt;0.5),AND(L52&lt;0.45,V52&lt;100),AND(M52&lt;0.45,V52&lt;100),AND(U52&lt;0.39,V52&lt;100)),"SLOW","ENERGY")</f>
        <v>ENERGY</v>
      </c>
    </row>
    <row r="53" spans="1:25" x14ac:dyDescent="0.3">
      <c r="A53" t="s">
        <v>2860</v>
      </c>
      <c r="B53" t="s">
        <v>2861</v>
      </c>
      <c r="C53" t="s">
        <v>2862</v>
      </c>
      <c r="D53" t="s">
        <v>2863</v>
      </c>
      <c r="E53" s="1">
        <v>41414</v>
      </c>
      <c r="F53">
        <v>369626</v>
      </c>
      <c r="G53">
        <v>72</v>
      </c>
      <c r="H53" t="s">
        <v>2709</v>
      </c>
      <c r="I53" t="s">
        <v>2864</v>
      </c>
      <c r="J53" t="s">
        <v>2865</v>
      </c>
      <c r="K53" t="s">
        <v>917</v>
      </c>
      <c r="L53">
        <v>0.81</v>
      </c>
      <c r="M53">
        <v>0.79300000000000004</v>
      </c>
      <c r="N53">
        <v>6</v>
      </c>
      <c r="O53">
        <v>-9.4039999999999999</v>
      </c>
      <c r="P53">
        <v>0</v>
      </c>
      <c r="Q53">
        <v>4.0300000000000002E-2</v>
      </c>
      <c r="R53">
        <v>3.78E-2</v>
      </c>
      <c r="S53">
        <v>1.77E-6</v>
      </c>
      <c r="T53">
        <v>7.1999999999999995E-2</v>
      </c>
      <c r="U53">
        <v>0.86299999999999999</v>
      </c>
      <c r="V53">
        <v>116.05</v>
      </c>
      <c r="W53">
        <v>4</v>
      </c>
      <c r="X53" t="str">
        <f>IF(AND(U53&lt;0.4, P53=0), "SAD", "HAPPY")</f>
        <v>HAPPY</v>
      </c>
      <c r="Y53" t="str">
        <f>IF(OR(AND(L53&lt;0.5,M53&lt;0.5),AND(L53&lt;0.45,V53&lt;100),AND(M53&lt;0.45,V53&lt;100),AND(U53&lt;0.39,V53&lt;100)),"SLOW","ENERGY")</f>
        <v>ENERGY</v>
      </c>
    </row>
    <row r="54" spans="1:25" x14ac:dyDescent="0.3">
      <c r="A54" t="s">
        <v>3092</v>
      </c>
      <c r="B54" t="s">
        <v>3093</v>
      </c>
      <c r="C54" t="s">
        <v>3066</v>
      </c>
      <c r="D54" t="s">
        <v>3029</v>
      </c>
      <c r="E54" s="1">
        <v>43809</v>
      </c>
      <c r="F54">
        <v>181082</v>
      </c>
      <c r="G54">
        <v>34</v>
      </c>
      <c r="H54" t="s">
        <v>2709</v>
      </c>
      <c r="I54" t="s">
        <v>3094</v>
      </c>
      <c r="J54" t="s">
        <v>3031</v>
      </c>
      <c r="K54" t="s">
        <v>3032</v>
      </c>
      <c r="L54">
        <v>0.42799999999999999</v>
      </c>
      <c r="M54">
        <v>0.92100000000000004</v>
      </c>
      <c r="N54">
        <v>1</v>
      </c>
      <c r="O54">
        <v>-7.15</v>
      </c>
      <c r="P54">
        <v>1</v>
      </c>
      <c r="Q54">
        <v>3.9600000000000003E-2</v>
      </c>
      <c r="R54">
        <v>3.2899999999999999E-2</v>
      </c>
      <c r="S54">
        <v>0.77200000000000002</v>
      </c>
      <c r="T54">
        <v>0.40799999999999997</v>
      </c>
      <c r="U54">
        <v>0.73</v>
      </c>
      <c r="V54">
        <v>113.562</v>
      </c>
      <c r="W54">
        <v>4</v>
      </c>
      <c r="X54" t="str">
        <f>IF(AND(U54&lt;0.4, P54=0), "SAD", "HAPPY")</f>
        <v>HAPPY</v>
      </c>
      <c r="Y54" t="str">
        <f>IF(OR(AND(L54&lt;0.5,M54&lt;0.5),AND(L54&lt;0.45,V54&lt;100),AND(M54&lt;0.45,V54&lt;100),AND(U54&lt;0.39,V54&lt;100)),"SLOW","ENERGY")</f>
        <v>ENERGY</v>
      </c>
    </row>
    <row r="55" spans="1:25" x14ac:dyDescent="0.3">
      <c r="A55" t="s">
        <v>3118</v>
      </c>
      <c r="B55" t="s">
        <v>3119</v>
      </c>
      <c r="C55" t="s">
        <v>3081</v>
      </c>
      <c r="D55" t="s">
        <v>3120</v>
      </c>
      <c r="E55" s="1">
        <v>43441</v>
      </c>
      <c r="F55">
        <v>196162</v>
      </c>
      <c r="G55">
        <v>36</v>
      </c>
      <c r="H55" t="s">
        <v>2709</v>
      </c>
      <c r="I55" t="s">
        <v>3121</v>
      </c>
      <c r="J55" t="s">
        <v>3031</v>
      </c>
      <c r="K55" t="s">
        <v>3032</v>
      </c>
      <c r="L55">
        <v>0.68400000000000005</v>
      </c>
      <c r="M55">
        <v>0.95</v>
      </c>
      <c r="N55">
        <v>1</v>
      </c>
      <c r="O55">
        <v>-9.4730000000000008</v>
      </c>
      <c r="P55">
        <v>1</v>
      </c>
      <c r="Q55">
        <v>0.124</v>
      </c>
      <c r="R55">
        <v>3.2399999999999998E-2</v>
      </c>
      <c r="S55">
        <v>0.879</v>
      </c>
      <c r="T55">
        <v>0.11</v>
      </c>
      <c r="U55">
        <v>0.32500000000000001</v>
      </c>
      <c r="V55">
        <v>125.47499999999999</v>
      </c>
      <c r="W55">
        <v>4</v>
      </c>
      <c r="X55" t="str">
        <f>IF(AND(U55&lt;0.4, P55=0), "SAD", "HAPPY")</f>
        <v>HAPPY</v>
      </c>
      <c r="Y55" t="str">
        <f>IF(OR(AND(L55&lt;0.5,M55&lt;0.5),AND(L55&lt;0.45,V55&lt;100),AND(M55&lt;0.45,V55&lt;100),AND(U55&lt;0.39,V55&lt;100)),"SLOW","ENERGY")</f>
        <v>ENERGY</v>
      </c>
    </row>
    <row r="56" spans="1:25" x14ac:dyDescent="0.3">
      <c r="A56" t="s">
        <v>3126</v>
      </c>
      <c r="B56" t="s">
        <v>3127</v>
      </c>
      <c r="C56" t="s">
        <v>3055</v>
      </c>
      <c r="D56" t="s">
        <v>3056</v>
      </c>
      <c r="E56" s="1">
        <v>44925</v>
      </c>
      <c r="F56">
        <v>165722</v>
      </c>
      <c r="G56">
        <v>45</v>
      </c>
      <c r="H56" t="s">
        <v>2709</v>
      </c>
      <c r="I56" t="s">
        <v>3128</v>
      </c>
      <c r="J56" t="s">
        <v>3031</v>
      </c>
      <c r="K56" t="s">
        <v>3032</v>
      </c>
      <c r="L56">
        <v>0.81200000000000006</v>
      </c>
      <c r="M56">
        <v>0.60099999999999998</v>
      </c>
      <c r="N56">
        <v>1</v>
      </c>
      <c r="O56">
        <v>-9.6270000000000007</v>
      </c>
      <c r="P56">
        <v>1</v>
      </c>
      <c r="Q56">
        <v>4.4999999999999998E-2</v>
      </c>
      <c r="R56">
        <v>2.5700000000000001E-2</v>
      </c>
      <c r="S56">
        <v>7.7000000000000001E-5</v>
      </c>
      <c r="T56">
        <v>0.104</v>
      </c>
      <c r="U56">
        <v>0.92800000000000005</v>
      </c>
      <c r="V56">
        <v>119.824</v>
      </c>
      <c r="W56">
        <v>4</v>
      </c>
      <c r="X56" t="str">
        <f>IF(AND(U56&lt;0.4, P56=0), "SAD", "HAPPY")</f>
        <v>HAPPY</v>
      </c>
      <c r="Y56" t="str">
        <f>IF(OR(AND(L56&lt;0.5,M56&lt;0.5),AND(L56&lt;0.45,V56&lt;100),AND(M56&lt;0.45,V56&lt;100),AND(U56&lt;0.39,V56&lt;100)),"SLOW","ENERGY")</f>
        <v>ENERGY</v>
      </c>
    </row>
    <row r="57" spans="1:25" x14ac:dyDescent="0.3">
      <c r="A57" t="s">
        <v>3043</v>
      </c>
      <c r="B57" t="s">
        <v>3044</v>
      </c>
      <c r="C57" t="s">
        <v>3039</v>
      </c>
      <c r="D57" t="s">
        <v>3029</v>
      </c>
      <c r="E57" s="1">
        <v>42660</v>
      </c>
      <c r="F57">
        <v>205322</v>
      </c>
      <c r="G57">
        <v>40</v>
      </c>
      <c r="H57" t="s">
        <v>2709</v>
      </c>
      <c r="I57" t="s">
        <v>3045</v>
      </c>
      <c r="J57" t="s">
        <v>3031</v>
      </c>
      <c r="K57" t="s">
        <v>3032</v>
      </c>
      <c r="L57">
        <v>0.69799999999999995</v>
      </c>
      <c r="M57">
        <v>0.86799999999999999</v>
      </c>
      <c r="N57">
        <v>10</v>
      </c>
      <c r="O57">
        <v>-10.362</v>
      </c>
      <c r="P57">
        <v>0</v>
      </c>
      <c r="Q57">
        <v>7.8299999999999995E-2</v>
      </c>
      <c r="R57">
        <v>2.4299999999999999E-2</v>
      </c>
      <c r="S57">
        <v>0.48399999999999999</v>
      </c>
      <c r="T57">
        <v>0.51800000000000002</v>
      </c>
      <c r="U57">
        <v>0.86599999999999999</v>
      </c>
      <c r="V57">
        <v>119.102</v>
      </c>
      <c r="W57">
        <v>4</v>
      </c>
      <c r="X57" t="str">
        <f>IF(AND(U57&lt;0.4, P57=0), "SAD", "HAPPY")</f>
        <v>HAPPY</v>
      </c>
      <c r="Y57" t="str">
        <f>IF(OR(AND(L57&lt;0.5,M57&lt;0.5),AND(L57&lt;0.45,V57&lt;100),AND(M57&lt;0.45,V57&lt;100),AND(U57&lt;0.39,V57&lt;100)),"SLOW","ENERGY")</f>
        <v>ENERGY</v>
      </c>
    </row>
    <row r="58" spans="1:25" x14ac:dyDescent="0.3">
      <c r="A58" t="s">
        <v>3089</v>
      </c>
      <c r="B58" t="s">
        <v>3090</v>
      </c>
      <c r="C58" t="s">
        <v>3066</v>
      </c>
      <c r="D58" t="s">
        <v>3029</v>
      </c>
      <c r="E58" s="1">
        <v>43809</v>
      </c>
      <c r="F58">
        <v>269669</v>
      </c>
      <c r="G58">
        <v>33</v>
      </c>
      <c r="H58" t="s">
        <v>2709</v>
      </c>
      <c r="I58" t="s">
        <v>3091</v>
      </c>
      <c r="J58" t="s">
        <v>3031</v>
      </c>
      <c r="K58" t="s">
        <v>3032</v>
      </c>
      <c r="L58">
        <v>0.41199999999999998</v>
      </c>
      <c r="M58">
        <v>0.98399999999999999</v>
      </c>
      <c r="N58">
        <v>10</v>
      </c>
      <c r="O58">
        <v>-6.343</v>
      </c>
      <c r="P58">
        <v>1</v>
      </c>
      <c r="Q58">
        <v>6.4399999999999999E-2</v>
      </c>
      <c r="R58">
        <v>2.4299999999999999E-2</v>
      </c>
      <c r="S58">
        <v>0.81100000000000005</v>
      </c>
      <c r="T58">
        <v>0.96</v>
      </c>
      <c r="U58">
        <v>0.67100000000000004</v>
      </c>
      <c r="V58">
        <v>133.99199999999999</v>
      </c>
      <c r="W58">
        <v>4</v>
      </c>
      <c r="X58" t="str">
        <f>IF(AND(U58&lt;0.4, P58=0), "SAD", "HAPPY")</f>
        <v>HAPPY</v>
      </c>
      <c r="Y58" t="str">
        <f>IF(OR(AND(L58&lt;0.5,M58&lt;0.5),AND(L58&lt;0.45,V58&lt;100),AND(M58&lt;0.45,V58&lt;100),AND(U58&lt;0.39,V58&lt;100)),"SLOW","ENERGY")</f>
        <v>ENERGY</v>
      </c>
    </row>
    <row r="59" spans="1:25" x14ac:dyDescent="0.3">
      <c r="A59" t="s">
        <v>3012</v>
      </c>
      <c r="B59" t="s">
        <v>3013</v>
      </c>
      <c r="C59" t="s">
        <v>3006</v>
      </c>
      <c r="D59" t="s">
        <v>3014</v>
      </c>
      <c r="E59" s="1">
        <v>44525</v>
      </c>
      <c r="F59">
        <v>243510</v>
      </c>
      <c r="G59">
        <v>26</v>
      </c>
      <c r="H59" t="s">
        <v>2709</v>
      </c>
      <c r="I59" t="s">
        <v>3015</v>
      </c>
      <c r="K59" t="s">
        <v>2973</v>
      </c>
      <c r="L59">
        <v>0.67300000000000004</v>
      </c>
      <c r="M59">
        <v>0.91500000000000004</v>
      </c>
      <c r="N59">
        <v>8</v>
      </c>
      <c r="O59">
        <v>-4.4880000000000004</v>
      </c>
      <c r="P59">
        <v>1</v>
      </c>
      <c r="Q59">
        <v>4.4999999999999998E-2</v>
      </c>
      <c r="R59">
        <v>2.3900000000000001E-2</v>
      </c>
      <c r="S59">
        <v>2.93E-2</v>
      </c>
      <c r="T59">
        <v>9.4600000000000004E-2</v>
      </c>
      <c r="U59">
        <v>0.502</v>
      </c>
      <c r="V59">
        <v>110.003</v>
      </c>
      <c r="W59">
        <v>4</v>
      </c>
      <c r="X59" t="str">
        <f>IF(AND(U59&lt;0.4, P59=0), "SAD", "HAPPY")</f>
        <v>HAPPY</v>
      </c>
      <c r="Y59" t="str">
        <f>IF(OR(AND(L59&lt;0.5,M59&lt;0.5),AND(L59&lt;0.45,V59&lt;100),AND(M59&lt;0.45,V59&lt;100),AND(U59&lt;0.39,V59&lt;100)),"SLOW","ENERGY")</f>
        <v>ENERGY</v>
      </c>
    </row>
    <row r="60" spans="1:25" x14ac:dyDescent="0.3">
      <c r="A60" t="s">
        <v>2724</v>
      </c>
      <c r="B60" t="s">
        <v>2725</v>
      </c>
      <c r="C60" t="s">
        <v>2726</v>
      </c>
      <c r="D60" t="s">
        <v>2727</v>
      </c>
      <c r="E60" s="1">
        <v>39486</v>
      </c>
      <c r="F60">
        <v>293826</v>
      </c>
      <c r="G60">
        <v>76</v>
      </c>
      <c r="H60" t="s">
        <v>2709</v>
      </c>
      <c r="I60" t="s">
        <v>2728</v>
      </c>
      <c r="K60" t="s">
        <v>2729</v>
      </c>
      <c r="L60">
        <v>0.92</v>
      </c>
      <c r="M60">
        <v>0.65400000000000003</v>
      </c>
      <c r="N60">
        <v>11</v>
      </c>
      <c r="O60">
        <v>-3.0510000000000002</v>
      </c>
      <c r="P60">
        <v>0</v>
      </c>
      <c r="Q60">
        <v>4.0099999999999997E-2</v>
      </c>
      <c r="R60">
        <v>2.3599999999999999E-2</v>
      </c>
      <c r="S60">
        <v>1.5299999999999999E-2</v>
      </c>
      <c r="T60">
        <v>3.5999999999999997E-2</v>
      </c>
      <c r="U60">
        <v>0.84699999999999998</v>
      </c>
      <c r="V60">
        <v>117.04600000000001</v>
      </c>
      <c r="W60">
        <v>4</v>
      </c>
      <c r="X60" t="str">
        <f>IF(AND(U60&lt;0.4, P60=0), "SAD", "HAPPY")</f>
        <v>HAPPY</v>
      </c>
      <c r="Y60" t="str">
        <f>IF(OR(AND(L60&lt;0.5,M60&lt;0.5),AND(L60&lt;0.45,V60&lt;100),AND(M60&lt;0.45,V60&lt;100),AND(U60&lt;0.39,V60&lt;100)),"SLOW","ENERGY")</f>
        <v>ENERGY</v>
      </c>
    </row>
    <row r="61" spans="1:25" x14ac:dyDescent="0.3">
      <c r="A61" t="s">
        <v>3009</v>
      </c>
      <c r="B61" t="s">
        <v>3010</v>
      </c>
      <c r="C61" t="s">
        <v>3006</v>
      </c>
      <c r="D61" t="s">
        <v>2973</v>
      </c>
      <c r="E61" s="1">
        <v>44525</v>
      </c>
      <c r="F61">
        <v>277393</v>
      </c>
      <c r="G61">
        <v>32</v>
      </c>
      <c r="H61" t="s">
        <v>2709</v>
      </c>
      <c r="I61" t="s">
        <v>3011</v>
      </c>
      <c r="K61" t="s">
        <v>2973</v>
      </c>
      <c r="L61">
        <v>0.50800000000000001</v>
      </c>
      <c r="M61">
        <v>0.95599999999999996</v>
      </c>
      <c r="N61">
        <v>7</v>
      </c>
      <c r="O61">
        <v>-4.5</v>
      </c>
      <c r="P61">
        <v>1</v>
      </c>
      <c r="Q61">
        <v>6.1400000000000003E-2</v>
      </c>
      <c r="R61">
        <v>2.06E-2</v>
      </c>
      <c r="S61">
        <v>0.48899999999999999</v>
      </c>
      <c r="T61">
        <v>0.17199999999999999</v>
      </c>
      <c r="U61">
        <v>0.29799999999999999</v>
      </c>
      <c r="V61">
        <v>172.99700000000001</v>
      </c>
      <c r="W61">
        <v>4</v>
      </c>
      <c r="X61" t="str">
        <f>IF(AND(U61&lt;0.4, P61=0), "SAD", "HAPPY")</f>
        <v>HAPPY</v>
      </c>
      <c r="Y61" t="str">
        <f>IF(OR(AND(L61&lt;0.5,M61&lt;0.5),AND(L61&lt;0.45,V61&lt;100),AND(M61&lt;0.45,V61&lt;100),AND(U61&lt;0.39,V61&lt;100)),"SLOW","ENERGY")</f>
        <v>ENERGY</v>
      </c>
    </row>
    <row r="62" spans="1:25" x14ac:dyDescent="0.3">
      <c r="A62" t="s">
        <v>3004</v>
      </c>
      <c r="B62" t="s">
        <v>3005</v>
      </c>
      <c r="C62" t="s">
        <v>3006</v>
      </c>
      <c r="D62" t="s">
        <v>3007</v>
      </c>
      <c r="E62" s="1">
        <v>44525</v>
      </c>
      <c r="F62">
        <v>228696</v>
      </c>
      <c r="G62">
        <v>25</v>
      </c>
      <c r="H62" t="s">
        <v>2709</v>
      </c>
      <c r="I62" t="s">
        <v>3008</v>
      </c>
      <c r="K62" t="s">
        <v>2973</v>
      </c>
      <c r="L62">
        <v>0.65</v>
      </c>
      <c r="M62">
        <v>0.89200000000000002</v>
      </c>
      <c r="N62">
        <v>8</v>
      </c>
      <c r="O62">
        <v>-6.8239999999999998</v>
      </c>
      <c r="P62">
        <v>1</v>
      </c>
      <c r="Q62">
        <v>3.5400000000000001E-2</v>
      </c>
      <c r="R62">
        <v>2.01E-2</v>
      </c>
      <c r="S62">
        <v>0.621</v>
      </c>
      <c r="T62">
        <v>0.113</v>
      </c>
      <c r="U62">
        <v>0.92600000000000005</v>
      </c>
      <c r="V62">
        <v>124.989</v>
      </c>
      <c r="W62">
        <v>4</v>
      </c>
      <c r="X62" t="str">
        <f>IF(AND(U62&lt;0.4, P62=0), "SAD", "HAPPY")</f>
        <v>HAPPY</v>
      </c>
      <c r="Y62" t="str">
        <f>IF(OR(AND(L62&lt;0.5,M62&lt;0.5),AND(L62&lt;0.45,V62&lt;100),AND(M62&lt;0.45,V62&lt;100),AND(U62&lt;0.39,V62&lt;100)),"SLOW","ENERGY")</f>
        <v>ENERGY</v>
      </c>
    </row>
    <row r="63" spans="1:25" x14ac:dyDescent="0.3">
      <c r="A63" t="s">
        <v>3053</v>
      </c>
      <c r="B63" t="s">
        <v>3054</v>
      </c>
      <c r="C63" t="s">
        <v>3055</v>
      </c>
      <c r="D63" t="s">
        <v>3056</v>
      </c>
      <c r="E63" s="1">
        <v>44925</v>
      </c>
      <c r="F63">
        <v>204174</v>
      </c>
      <c r="G63">
        <v>42</v>
      </c>
      <c r="H63" t="s">
        <v>2709</v>
      </c>
      <c r="I63" t="s">
        <v>3057</v>
      </c>
      <c r="J63" t="s">
        <v>3031</v>
      </c>
      <c r="K63" t="s">
        <v>3032</v>
      </c>
      <c r="L63">
        <v>0.79</v>
      </c>
      <c r="M63">
        <v>0.57199999999999995</v>
      </c>
      <c r="N63">
        <v>6</v>
      </c>
      <c r="O63">
        <v>-9.0719999999999992</v>
      </c>
      <c r="P63">
        <v>0</v>
      </c>
      <c r="Q63">
        <v>0.17599999999999999</v>
      </c>
      <c r="R63">
        <v>0.02</v>
      </c>
      <c r="S63">
        <v>0</v>
      </c>
      <c r="T63">
        <v>0.152</v>
      </c>
      <c r="U63">
        <v>0.745</v>
      </c>
      <c r="V63">
        <v>132.53100000000001</v>
      </c>
      <c r="W63">
        <v>4</v>
      </c>
      <c r="X63" t="str">
        <f>IF(AND(U63&lt;0.4, P63=0), "SAD", "HAPPY")</f>
        <v>HAPPY</v>
      </c>
      <c r="Y63" t="str">
        <f>IF(OR(AND(L63&lt;0.5,M63&lt;0.5),AND(L63&lt;0.45,V63&lt;100),AND(M63&lt;0.45,V63&lt;100),AND(U63&lt;0.39,V63&lt;100)),"SLOW","ENERGY")</f>
        <v>ENERGY</v>
      </c>
    </row>
    <row r="64" spans="1:25" x14ac:dyDescent="0.3">
      <c r="A64" t="s">
        <v>2835</v>
      </c>
      <c r="B64" t="s">
        <v>2836</v>
      </c>
      <c r="C64" t="s">
        <v>2837</v>
      </c>
      <c r="D64" t="s">
        <v>2838</v>
      </c>
      <c r="E64" s="1">
        <v>37446</v>
      </c>
      <c r="F64">
        <v>269000</v>
      </c>
      <c r="G64">
        <v>83</v>
      </c>
      <c r="H64" t="s">
        <v>2709</v>
      </c>
      <c r="I64" t="s">
        <v>2839</v>
      </c>
      <c r="J64" t="s">
        <v>2840</v>
      </c>
      <c r="K64" t="s">
        <v>2841</v>
      </c>
      <c r="L64">
        <v>0.61799999999999999</v>
      </c>
      <c r="M64">
        <v>0.93799999999999994</v>
      </c>
      <c r="N64">
        <v>9</v>
      </c>
      <c r="O64">
        <v>-3.4420000000000002</v>
      </c>
      <c r="P64">
        <v>1</v>
      </c>
      <c r="Q64">
        <v>4.5600000000000002E-2</v>
      </c>
      <c r="R64">
        <v>1.7899999999999999E-2</v>
      </c>
      <c r="S64">
        <v>0</v>
      </c>
      <c r="T64">
        <v>0.16700000000000001</v>
      </c>
      <c r="U64">
        <v>0.875</v>
      </c>
      <c r="V64">
        <v>91.454999999999998</v>
      </c>
      <c r="W64">
        <v>4</v>
      </c>
      <c r="X64" t="str">
        <f>IF(AND(U64&lt;0.4, P64=0), "SAD", "HAPPY")</f>
        <v>HAPPY</v>
      </c>
      <c r="Y64" t="str">
        <f>IF(OR(AND(L64&lt;0.5,M64&lt;0.5),AND(L64&lt;0.45,V64&lt;100),AND(M64&lt;0.45,V64&lt;100),AND(U64&lt;0.39,V64&lt;100)),"SLOW","ENERGY")</f>
        <v>ENERGY</v>
      </c>
    </row>
    <row r="65" spans="1:25" x14ac:dyDescent="0.3">
      <c r="A65" t="s">
        <v>2766</v>
      </c>
      <c r="B65" t="s">
        <v>2767</v>
      </c>
      <c r="C65" t="s">
        <v>2768</v>
      </c>
      <c r="D65" t="s">
        <v>2759</v>
      </c>
      <c r="E65" s="1">
        <v>29221</v>
      </c>
      <c r="F65">
        <v>296466</v>
      </c>
      <c r="G65">
        <v>60</v>
      </c>
      <c r="H65" t="s">
        <v>2709</v>
      </c>
      <c r="I65" t="s">
        <v>2769</v>
      </c>
      <c r="J65" t="s">
        <v>2761</v>
      </c>
      <c r="K65" t="s">
        <v>2770</v>
      </c>
      <c r="L65">
        <v>0.36499999999999999</v>
      </c>
      <c r="M65">
        <v>0.92400000000000004</v>
      </c>
      <c r="N65">
        <v>4</v>
      </c>
      <c r="O65">
        <v>-7.0659999999999998</v>
      </c>
      <c r="P65">
        <v>1</v>
      </c>
      <c r="Q65">
        <v>4.8800000000000003E-2</v>
      </c>
      <c r="R65">
        <v>1.44E-2</v>
      </c>
      <c r="S65">
        <v>2.5399999999999999E-4</v>
      </c>
      <c r="T65">
        <v>0.42299999999999999</v>
      </c>
      <c r="U65">
        <v>0.63200000000000001</v>
      </c>
      <c r="V65">
        <v>135.81100000000001</v>
      </c>
      <c r="W65">
        <v>4</v>
      </c>
      <c r="X65" t="str">
        <f>IF(AND(U65&lt;0.4, P65=0), "SAD", "HAPPY")</f>
        <v>HAPPY</v>
      </c>
      <c r="Y65" t="str">
        <f>IF(OR(AND(L65&lt;0.5,M65&lt;0.5),AND(L65&lt;0.45,V65&lt;100),AND(M65&lt;0.45,V65&lt;100),AND(U65&lt;0.39,V65&lt;100)),"SLOW","ENERGY")</f>
        <v>ENERGY</v>
      </c>
    </row>
    <row r="66" spans="1:25" x14ac:dyDescent="0.3">
      <c r="A66" t="s">
        <v>3079</v>
      </c>
      <c r="B66" t="s">
        <v>3080</v>
      </c>
      <c r="C66" t="s">
        <v>3081</v>
      </c>
      <c r="D66" t="s">
        <v>3029</v>
      </c>
      <c r="E66" s="1">
        <v>43441</v>
      </c>
      <c r="F66">
        <v>197648</v>
      </c>
      <c r="G66">
        <v>37</v>
      </c>
      <c r="H66" t="s">
        <v>2709</v>
      </c>
      <c r="I66" t="s">
        <v>3082</v>
      </c>
      <c r="J66" t="s">
        <v>3031</v>
      </c>
      <c r="K66" t="s">
        <v>3032</v>
      </c>
      <c r="L66">
        <v>0.64600000000000002</v>
      </c>
      <c r="M66">
        <v>0.66300000000000003</v>
      </c>
      <c r="N66">
        <v>2</v>
      </c>
      <c r="O66">
        <v>-8.9890000000000008</v>
      </c>
      <c r="P66">
        <v>1</v>
      </c>
      <c r="Q66">
        <v>0.19600000000000001</v>
      </c>
      <c r="R66">
        <v>1.3100000000000001E-2</v>
      </c>
      <c r="S66">
        <v>0.86599999999999999</v>
      </c>
      <c r="T66">
        <v>8.5599999999999996E-2</v>
      </c>
      <c r="U66">
        <v>0.88800000000000001</v>
      </c>
      <c r="V66">
        <v>87.102000000000004</v>
      </c>
      <c r="W66">
        <v>4</v>
      </c>
      <c r="X66" t="str">
        <f>IF(AND(U66&lt;0.4, P66=0), "SAD", "HAPPY")</f>
        <v>HAPPY</v>
      </c>
      <c r="Y66" t="str">
        <f>IF(OR(AND(L66&lt;0.5,M66&lt;0.5),AND(L66&lt;0.45,V66&lt;100),AND(M66&lt;0.45,V66&lt;100),AND(U66&lt;0.39,V66&lt;100)),"SLOW","ENERGY")</f>
        <v>ENERGY</v>
      </c>
    </row>
    <row r="67" spans="1:25" x14ac:dyDescent="0.3">
      <c r="A67" t="s">
        <v>2791</v>
      </c>
      <c r="B67" t="s">
        <v>2792</v>
      </c>
      <c r="C67" t="s">
        <v>2786</v>
      </c>
      <c r="D67" t="s">
        <v>2787</v>
      </c>
      <c r="E67" s="1">
        <v>36123</v>
      </c>
      <c r="F67">
        <v>545733</v>
      </c>
      <c r="G67">
        <v>42</v>
      </c>
      <c r="H67" t="s">
        <v>2709</v>
      </c>
      <c r="I67" t="s">
        <v>2793</v>
      </c>
      <c r="J67" t="s">
        <v>2789</v>
      </c>
      <c r="K67" t="s">
        <v>2790</v>
      </c>
      <c r="L67">
        <v>0.45700000000000002</v>
      </c>
      <c r="M67">
        <v>0.59899999999999998</v>
      </c>
      <c r="N67">
        <v>8</v>
      </c>
      <c r="O67">
        <v>-5.6929999999999996</v>
      </c>
      <c r="P67">
        <v>1</v>
      </c>
      <c r="Q67">
        <v>2.7300000000000001E-2</v>
      </c>
      <c r="R67">
        <v>1.15E-2</v>
      </c>
      <c r="S67">
        <v>3.41E-6</v>
      </c>
      <c r="T67">
        <v>0.70899999999999996</v>
      </c>
      <c r="U67">
        <v>0.31</v>
      </c>
      <c r="V67">
        <v>136.102</v>
      </c>
      <c r="W67">
        <v>3</v>
      </c>
      <c r="X67" t="str">
        <f>IF(AND(U67&lt;0.4, P67=0), "SAD", "HAPPY")</f>
        <v>HAPPY</v>
      </c>
      <c r="Y67" t="str">
        <f>IF(OR(AND(L67&lt;0.5,M67&lt;0.5),AND(L67&lt;0.45,V67&lt;100),AND(M67&lt;0.45,V67&lt;100),AND(U67&lt;0.39,V67&lt;100)),"SLOW","ENERGY")</f>
        <v>ENERGY</v>
      </c>
    </row>
    <row r="68" spans="1:25" x14ac:dyDescent="0.3">
      <c r="A68" t="s">
        <v>2753</v>
      </c>
      <c r="B68" t="s">
        <v>2754</v>
      </c>
      <c r="C68" t="s">
        <v>2749</v>
      </c>
      <c r="D68" t="s">
        <v>2750</v>
      </c>
      <c r="E68" s="1">
        <v>27492</v>
      </c>
      <c r="F68">
        <v>220400</v>
      </c>
      <c r="G68">
        <v>27</v>
      </c>
      <c r="H68" t="s">
        <v>2709</v>
      </c>
      <c r="I68" t="s">
        <v>2755</v>
      </c>
      <c r="J68" t="s">
        <v>2752</v>
      </c>
      <c r="K68" t="s">
        <v>917</v>
      </c>
      <c r="L68">
        <v>0.65300000000000002</v>
      </c>
      <c r="M68">
        <v>0.73</v>
      </c>
      <c r="N68">
        <v>5</v>
      </c>
      <c r="O68">
        <v>-10.613</v>
      </c>
      <c r="P68">
        <v>1</v>
      </c>
      <c r="Q68">
        <v>4.2999999999999997E-2</v>
      </c>
      <c r="R68">
        <v>1.14E-2</v>
      </c>
      <c r="S68">
        <v>1.03E-5</v>
      </c>
      <c r="T68">
        <v>7.5399999999999995E-2</v>
      </c>
      <c r="U68">
        <v>0.89400000000000002</v>
      </c>
      <c r="V68">
        <v>108.705</v>
      </c>
      <c r="W68">
        <v>4</v>
      </c>
      <c r="X68" t="str">
        <f>IF(AND(U68&lt;0.4, P68=0), "SAD", "HAPPY")</f>
        <v>HAPPY</v>
      </c>
      <c r="Y68" t="str">
        <f>IF(OR(AND(L68&lt;0.5,M68&lt;0.5),AND(L68&lt;0.45,V68&lt;100),AND(M68&lt;0.45,V68&lt;100),AND(U68&lt;0.39,V68&lt;100)),"SLOW","ENERGY")</f>
        <v>ENERGY</v>
      </c>
    </row>
    <row r="69" spans="1:25" x14ac:dyDescent="0.3">
      <c r="A69" t="s">
        <v>2952</v>
      </c>
      <c r="B69" t="s">
        <v>2953</v>
      </c>
      <c r="C69" t="s">
        <v>2954</v>
      </c>
      <c r="D69" t="s">
        <v>2955</v>
      </c>
      <c r="E69" s="1">
        <v>32143</v>
      </c>
      <c r="F69">
        <v>228560</v>
      </c>
      <c r="G69">
        <v>53</v>
      </c>
      <c r="H69" t="s">
        <v>2709</v>
      </c>
      <c r="I69" t="s">
        <v>2956</v>
      </c>
      <c r="J69" t="s">
        <v>2957</v>
      </c>
      <c r="K69" t="s">
        <v>2958</v>
      </c>
      <c r="L69">
        <v>0.47899999999999998</v>
      </c>
      <c r="M69">
        <v>0.84699999999999998</v>
      </c>
      <c r="N69">
        <v>0</v>
      </c>
      <c r="O69">
        <v>-11.036</v>
      </c>
      <c r="P69">
        <v>0</v>
      </c>
      <c r="Q69">
        <v>9.8599999999999993E-2</v>
      </c>
      <c r="R69">
        <v>8.9099999999999995E-3</v>
      </c>
      <c r="S69">
        <v>2.0799999999999999E-4</v>
      </c>
      <c r="T69">
        <v>0.14399999999999999</v>
      </c>
      <c r="U69">
        <v>0.318</v>
      </c>
      <c r="V69">
        <v>90.653999999999996</v>
      </c>
      <c r="W69">
        <v>4</v>
      </c>
      <c r="X69" t="str">
        <f>IF(AND(U69&lt;0.4, P69=0), "SAD", "HAPPY")</f>
        <v>SAD</v>
      </c>
      <c r="Y69" t="str">
        <f>IF(OR(AND(L69&lt;0.5,M69&lt;0.5),AND(L69&lt;0.45,V69&lt;100),AND(M69&lt;0.45,V69&lt;100),AND(U69&lt;0.39,V69&lt;100)),"SLOW","ENERGY")</f>
        <v>SLOW</v>
      </c>
    </row>
    <row r="70" spans="1:25" x14ac:dyDescent="0.3">
      <c r="A70" t="s">
        <v>2705</v>
      </c>
      <c r="B70" t="s">
        <v>2706</v>
      </c>
      <c r="C70" t="s">
        <v>2707</v>
      </c>
      <c r="D70" t="s">
        <v>2708</v>
      </c>
      <c r="E70" s="1">
        <v>38495</v>
      </c>
      <c r="F70">
        <v>222640</v>
      </c>
      <c r="G70">
        <v>85</v>
      </c>
      <c r="H70" t="s">
        <v>2709</v>
      </c>
      <c r="I70" t="s">
        <v>2710</v>
      </c>
      <c r="K70" t="s">
        <v>1078</v>
      </c>
      <c r="L70">
        <v>0.81799999999999995</v>
      </c>
      <c r="M70">
        <v>0.70499999999999996</v>
      </c>
      <c r="N70">
        <v>6</v>
      </c>
      <c r="O70">
        <v>-6.6790000000000003</v>
      </c>
      <c r="P70">
        <v>1</v>
      </c>
      <c r="Q70">
        <v>0.17699999999999999</v>
      </c>
      <c r="R70">
        <v>8.3599999999999994E-3</v>
      </c>
      <c r="S70">
        <v>2.33E-3</v>
      </c>
      <c r="T70">
        <v>0.61299999999999999</v>
      </c>
      <c r="U70">
        <v>0.77200000000000002</v>
      </c>
      <c r="V70">
        <v>138.559</v>
      </c>
      <c r="W70">
        <v>4</v>
      </c>
      <c r="X70" t="str">
        <f>IF(AND(U70&lt;0.4, P70=0), "SAD", "HAPPY")</f>
        <v>HAPPY</v>
      </c>
      <c r="Y70" t="str">
        <f>IF(OR(AND(L70&lt;0.5,M70&lt;0.5),AND(L70&lt;0.45,V70&lt;100),AND(M70&lt;0.45,V70&lt;100),AND(U70&lt;0.39,V70&lt;100)),"SLOW","ENERGY")</f>
        <v>ENERGY</v>
      </c>
    </row>
    <row r="71" spans="1:25" x14ac:dyDescent="0.3">
      <c r="A71" t="s">
        <v>2857</v>
      </c>
      <c r="B71" t="s">
        <v>2858</v>
      </c>
      <c r="C71" t="s">
        <v>2838</v>
      </c>
      <c r="D71" t="s">
        <v>2838</v>
      </c>
      <c r="E71" s="1">
        <v>30904</v>
      </c>
      <c r="F71">
        <v>173400</v>
      </c>
      <c r="G71">
        <v>32</v>
      </c>
      <c r="H71" t="s">
        <v>2709</v>
      </c>
      <c r="I71" t="s">
        <v>2859</v>
      </c>
      <c r="J71" t="s">
        <v>2840</v>
      </c>
      <c r="K71" t="s">
        <v>1107</v>
      </c>
      <c r="L71">
        <v>0.65200000000000002</v>
      </c>
      <c r="M71">
        <v>0.96799999999999997</v>
      </c>
      <c r="N71">
        <v>2</v>
      </c>
      <c r="O71">
        <v>-5.3390000000000004</v>
      </c>
      <c r="P71">
        <v>1</v>
      </c>
      <c r="Q71">
        <v>0.10100000000000001</v>
      </c>
      <c r="R71">
        <v>7.7299999999999999E-3</v>
      </c>
      <c r="S71">
        <v>8.4400000000000002E-4</v>
      </c>
      <c r="T71">
        <v>0.187</v>
      </c>
      <c r="U71">
        <v>0.191</v>
      </c>
      <c r="V71">
        <v>129.56899999999999</v>
      </c>
      <c r="W71">
        <v>4</v>
      </c>
      <c r="X71" t="str">
        <f>IF(AND(U71&lt;0.4, P71=0), "SAD", "HAPPY")</f>
        <v>HAPPY</v>
      </c>
      <c r="Y71" t="str">
        <f>IF(OR(AND(L71&lt;0.5,M71&lt;0.5),AND(L71&lt;0.45,V71&lt;100),AND(M71&lt;0.45,V71&lt;100),AND(U71&lt;0.39,V71&lt;100)),"SLOW","ENERGY")</f>
        <v>ENERGY</v>
      </c>
    </row>
    <row r="72" spans="1:25" x14ac:dyDescent="0.3">
      <c r="A72" t="s">
        <v>2803</v>
      </c>
      <c r="B72" t="s">
        <v>2804</v>
      </c>
      <c r="C72" t="s">
        <v>2805</v>
      </c>
      <c r="D72" t="s">
        <v>2796</v>
      </c>
      <c r="E72" s="1">
        <v>31912</v>
      </c>
      <c r="F72">
        <v>281960</v>
      </c>
      <c r="G72">
        <v>2</v>
      </c>
      <c r="H72" t="s">
        <v>2709</v>
      </c>
      <c r="I72" t="s">
        <v>2806</v>
      </c>
      <c r="J72" t="s">
        <v>2798</v>
      </c>
      <c r="K72" t="s">
        <v>2807</v>
      </c>
      <c r="L72">
        <v>0.59599999999999997</v>
      </c>
      <c r="M72">
        <v>0.89600000000000002</v>
      </c>
      <c r="N72">
        <v>0</v>
      </c>
      <c r="O72">
        <v>-4.6349999999999998</v>
      </c>
      <c r="P72">
        <v>1</v>
      </c>
      <c r="Q72">
        <v>3.8300000000000001E-2</v>
      </c>
      <c r="R72">
        <v>7.6099999999999996E-3</v>
      </c>
      <c r="S72">
        <v>5.9500000000000004E-4</v>
      </c>
      <c r="T72">
        <v>0.372</v>
      </c>
      <c r="U72">
        <v>0.45700000000000002</v>
      </c>
      <c r="V72">
        <v>115.093</v>
      </c>
      <c r="W72">
        <v>4</v>
      </c>
      <c r="X72" t="str">
        <f>IF(AND(U72&lt;0.4, P72=0), "SAD", "HAPPY")</f>
        <v>HAPPY</v>
      </c>
      <c r="Y72" t="str">
        <f>IF(OR(AND(L72&lt;0.5,M72&lt;0.5),AND(L72&lt;0.45,V72&lt;100),AND(M72&lt;0.45,V72&lt;100),AND(U72&lt;0.39,V72&lt;100)),"SLOW","ENERGY")</f>
        <v>ENERGY</v>
      </c>
    </row>
    <row r="73" spans="1:25" x14ac:dyDescent="0.3">
      <c r="A73" t="s">
        <v>3016</v>
      </c>
      <c r="B73" t="s">
        <v>3017</v>
      </c>
      <c r="C73" t="s">
        <v>2972</v>
      </c>
      <c r="D73" t="s">
        <v>2973</v>
      </c>
      <c r="E73" s="1">
        <v>43657</v>
      </c>
      <c r="F73">
        <v>288053</v>
      </c>
      <c r="G73">
        <v>35</v>
      </c>
      <c r="H73" t="s">
        <v>2709</v>
      </c>
      <c r="I73" t="s">
        <v>3018</v>
      </c>
      <c r="K73" t="s">
        <v>2973</v>
      </c>
      <c r="L73">
        <v>0.46100000000000002</v>
      </c>
      <c r="M73">
        <v>0.64700000000000002</v>
      </c>
      <c r="N73">
        <v>10</v>
      </c>
      <c r="O73">
        <v>-9.6029999999999998</v>
      </c>
      <c r="P73">
        <v>1</v>
      </c>
      <c r="Q73">
        <v>5.8799999999999998E-2</v>
      </c>
      <c r="R73">
        <v>6.8900000000000003E-3</v>
      </c>
      <c r="S73">
        <v>0.29099999999999998</v>
      </c>
      <c r="T73">
        <v>0.18099999999999999</v>
      </c>
      <c r="U73">
        <v>0.56699999999999995</v>
      </c>
      <c r="V73">
        <v>120.09699999999999</v>
      </c>
      <c r="W73">
        <v>4</v>
      </c>
      <c r="X73" t="str">
        <f>IF(AND(U73&lt;0.4, P73=0), "SAD", "HAPPY")</f>
        <v>HAPPY</v>
      </c>
      <c r="Y73" t="str">
        <f>IF(OR(AND(L73&lt;0.5,M73&lt;0.5),AND(L73&lt;0.45,V73&lt;100),AND(M73&lt;0.45,V73&lt;100),AND(U73&lt;0.39,V73&lt;100)),"SLOW","ENERGY")</f>
        <v>ENERGY</v>
      </c>
    </row>
    <row r="74" spans="1:25" x14ac:dyDescent="0.3">
      <c r="A74" t="s">
        <v>2932</v>
      </c>
      <c r="B74" t="s">
        <v>2933</v>
      </c>
      <c r="C74" t="s">
        <v>2934</v>
      </c>
      <c r="D74" t="s">
        <v>2935</v>
      </c>
      <c r="E74" s="1">
        <v>41275</v>
      </c>
      <c r="F74">
        <v>288706</v>
      </c>
      <c r="G74">
        <v>41</v>
      </c>
      <c r="H74" t="s">
        <v>2709</v>
      </c>
      <c r="I74" t="s">
        <v>2936</v>
      </c>
      <c r="J74" t="s">
        <v>2937</v>
      </c>
      <c r="K74" t="s">
        <v>2938</v>
      </c>
      <c r="L74">
        <v>0.76500000000000001</v>
      </c>
      <c r="M74">
        <v>0.93100000000000005</v>
      </c>
      <c r="N74">
        <v>2</v>
      </c>
      <c r="O74">
        <v>-4.8529999999999998</v>
      </c>
      <c r="P74">
        <v>1</v>
      </c>
      <c r="Q74">
        <v>0.193</v>
      </c>
      <c r="R74">
        <v>6.5500000000000003E-3</v>
      </c>
      <c r="S74">
        <v>1.22E-5</v>
      </c>
      <c r="T74">
        <v>0.33900000000000002</v>
      </c>
      <c r="U74">
        <v>0.432</v>
      </c>
      <c r="V74">
        <v>92.322000000000003</v>
      </c>
      <c r="W74">
        <v>4</v>
      </c>
      <c r="X74" t="str">
        <f>IF(AND(U74&lt;0.4, P74=0), "SAD", "HAPPY")</f>
        <v>HAPPY</v>
      </c>
      <c r="Y74" t="str">
        <f>IF(OR(AND(L74&lt;0.5,M74&lt;0.5),AND(L74&lt;0.45,V74&lt;100),AND(M74&lt;0.45,V74&lt;100),AND(U74&lt;0.39,V74&lt;100)),"SLOW","ENERGY")</f>
        <v>ENERGY</v>
      </c>
    </row>
    <row r="75" spans="1:25" x14ac:dyDescent="0.3">
      <c r="A75" t="s">
        <v>2823</v>
      </c>
      <c r="B75" t="s">
        <v>2824</v>
      </c>
      <c r="C75" t="s">
        <v>2825</v>
      </c>
      <c r="D75" t="s">
        <v>2826</v>
      </c>
      <c r="E75">
        <v>1975</v>
      </c>
      <c r="F75">
        <v>494533</v>
      </c>
      <c r="G75">
        <v>49</v>
      </c>
      <c r="H75" t="s">
        <v>2709</v>
      </c>
      <c r="I75" t="s">
        <v>2827</v>
      </c>
      <c r="J75" t="s">
        <v>2828</v>
      </c>
      <c r="K75" t="s">
        <v>2829</v>
      </c>
      <c r="L75">
        <v>0.441</v>
      </c>
      <c r="M75">
        <v>0.64100000000000001</v>
      </c>
      <c r="N75">
        <v>2</v>
      </c>
      <c r="O75">
        <v>-10.526999999999999</v>
      </c>
      <c r="P75">
        <v>1</v>
      </c>
      <c r="Q75">
        <v>4.9500000000000002E-2</v>
      </c>
      <c r="R75">
        <v>6.0800000000000003E-3</v>
      </c>
      <c r="S75">
        <v>7.1300000000000001E-3</v>
      </c>
      <c r="T75">
        <v>0.17499999999999999</v>
      </c>
      <c r="U75">
        <v>0.58499999999999996</v>
      </c>
      <c r="V75">
        <v>113.709</v>
      </c>
      <c r="W75">
        <v>4</v>
      </c>
      <c r="X75" t="str">
        <f>IF(AND(U75&lt;0.4, P75=0), "SAD", "HAPPY")</f>
        <v>HAPPY</v>
      </c>
      <c r="Y75" t="str">
        <f>IF(OR(AND(L75&lt;0.5,M75&lt;0.5),AND(L75&lt;0.45,V75&lt;100),AND(M75&lt;0.45,V75&lt;100),AND(U75&lt;0.39,V75&lt;100)),"SLOW","ENERGY")</f>
        <v>ENERGY</v>
      </c>
    </row>
    <row r="76" spans="1:25" x14ac:dyDescent="0.3">
      <c r="A76" t="s">
        <v>2995</v>
      </c>
      <c r="B76" t="s">
        <v>2996</v>
      </c>
      <c r="C76" t="s">
        <v>2972</v>
      </c>
      <c r="D76" t="s">
        <v>2977</v>
      </c>
      <c r="E76" s="1">
        <v>43657</v>
      </c>
      <c r="F76">
        <v>233346</v>
      </c>
      <c r="G76">
        <v>27</v>
      </c>
      <c r="H76" t="s">
        <v>2709</v>
      </c>
      <c r="I76" t="s">
        <v>2997</v>
      </c>
      <c r="K76" t="s">
        <v>2973</v>
      </c>
      <c r="L76">
        <v>0.623</v>
      </c>
      <c r="M76">
        <v>0.83099999999999996</v>
      </c>
      <c r="N76">
        <v>6</v>
      </c>
      <c r="O76">
        <v>-8.5419999999999998</v>
      </c>
      <c r="P76">
        <v>0</v>
      </c>
      <c r="Q76">
        <v>4.2500000000000003E-2</v>
      </c>
      <c r="R76">
        <v>4.2500000000000003E-3</v>
      </c>
      <c r="S76">
        <v>0.68400000000000005</v>
      </c>
      <c r="T76">
        <v>8.6699999999999999E-2</v>
      </c>
      <c r="U76">
        <v>0.59399999999999997</v>
      </c>
      <c r="V76">
        <v>131.90899999999999</v>
      </c>
      <c r="W76">
        <v>4</v>
      </c>
      <c r="X76" t="str">
        <f>IF(AND(U76&lt;0.4, P76=0), "SAD", "HAPPY")</f>
        <v>HAPPY</v>
      </c>
      <c r="Y76" t="str">
        <f>IF(OR(AND(L76&lt;0.5,M76&lt;0.5),AND(L76&lt;0.45,V76&lt;100),AND(M76&lt;0.45,V76&lt;100),AND(U76&lt;0.39,V76&lt;100)),"SLOW","ENERGY")</f>
        <v>ENERGY</v>
      </c>
    </row>
    <row r="77" spans="1:25" x14ac:dyDescent="0.3">
      <c r="A77" t="s">
        <v>2850</v>
      </c>
      <c r="B77" t="s">
        <v>2851</v>
      </c>
      <c r="C77" t="s">
        <v>2852</v>
      </c>
      <c r="D77" t="s">
        <v>2838</v>
      </c>
      <c r="E77" s="1">
        <v>36319</v>
      </c>
      <c r="F77">
        <v>238733</v>
      </c>
      <c r="G77">
        <v>68</v>
      </c>
      <c r="H77" t="s">
        <v>2709</v>
      </c>
      <c r="I77" t="s">
        <v>2853</v>
      </c>
      <c r="J77" t="s">
        <v>2840</v>
      </c>
      <c r="K77" t="s">
        <v>2841</v>
      </c>
      <c r="L77">
        <v>0.504</v>
      </c>
      <c r="M77">
        <v>0.96</v>
      </c>
      <c r="N77">
        <v>0</v>
      </c>
      <c r="O77">
        <v>-1.464</v>
      </c>
      <c r="P77">
        <v>1</v>
      </c>
      <c r="Q77">
        <v>0.183</v>
      </c>
      <c r="R77">
        <v>4.1700000000000001E-3</v>
      </c>
      <c r="S77">
        <v>0.56899999999999995</v>
      </c>
      <c r="T77">
        <v>6.13E-2</v>
      </c>
      <c r="U77">
        <v>0.77400000000000002</v>
      </c>
      <c r="V77">
        <v>96.682000000000002</v>
      </c>
      <c r="W77">
        <v>4</v>
      </c>
      <c r="X77" t="str">
        <f>IF(AND(U77&lt;0.4, P77=0), "SAD", "HAPPY")</f>
        <v>HAPPY</v>
      </c>
      <c r="Y77" t="str">
        <f>IF(OR(AND(L77&lt;0.5,M77&lt;0.5),AND(L77&lt;0.45,V77&lt;100),AND(M77&lt;0.45,V77&lt;100),AND(U77&lt;0.39,V77&lt;100)),"SLOW","ENERGY")</f>
        <v>ENERGY</v>
      </c>
    </row>
    <row r="78" spans="1:25" x14ac:dyDescent="0.3">
      <c r="A78" t="s">
        <v>2905</v>
      </c>
      <c r="B78" t="s">
        <v>2906</v>
      </c>
      <c r="C78" t="s">
        <v>2907</v>
      </c>
      <c r="D78" t="s">
        <v>2902</v>
      </c>
      <c r="E78" s="1">
        <v>30398</v>
      </c>
      <c r="F78">
        <v>241080</v>
      </c>
      <c r="G78">
        <v>22</v>
      </c>
      <c r="H78" t="s">
        <v>2709</v>
      </c>
      <c r="I78" t="s">
        <v>2908</v>
      </c>
      <c r="J78" t="s">
        <v>2904</v>
      </c>
      <c r="K78" t="s">
        <v>1169</v>
      </c>
      <c r="L78">
        <v>0.63</v>
      </c>
      <c r="M78">
        <v>0.78800000000000003</v>
      </c>
      <c r="N78">
        <v>5</v>
      </c>
      <c r="O78">
        <v>-6.7</v>
      </c>
      <c r="P78">
        <v>1</v>
      </c>
      <c r="Q78">
        <v>2.98E-2</v>
      </c>
      <c r="R78">
        <v>3.2200000000000002E-3</v>
      </c>
      <c r="S78">
        <v>2.3699999999999999E-2</v>
      </c>
      <c r="T78">
        <v>8.8300000000000003E-2</v>
      </c>
      <c r="U78">
        <v>0.63</v>
      </c>
      <c r="V78">
        <v>120.059</v>
      </c>
      <c r="W78">
        <v>4</v>
      </c>
      <c r="X78" t="str">
        <f>IF(AND(U78&lt;0.4, P78=0), "SAD", "HAPPY")</f>
        <v>HAPPY</v>
      </c>
      <c r="Y78" t="str">
        <f>IF(OR(AND(L78&lt;0.5,M78&lt;0.5),AND(L78&lt;0.45,V78&lt;100),AND(M78&lt;0.45,V78&lt;100),AND(U78&lt;0.39,V78&lt;100)),"SLOW","ENERGY")</f>
        <v>ENERGY</v>
      </c>
    </row>
    <row r="79" spans="1:25" x14ac:dyDescent="0.3">
      <c r="A79" t="s">
        <v>2747</v>
      </c>
      <c r="B79" t="s">
        <v>2748</v>
      </c>
      <c r="C79" t="s">
        <v>2749</v>
      </c>
      <c r="D79" t="s">
        <v>2750</v>
      </c>
      <c r="E79" s="1">
        <v>27492</v>
      </c>
      <c r="F79">
        <v>274133</v>
      </c>
      <c r="G79">
        <v>5</v>
      </c>
      <c r="H79" t="s">
        <v>2709</v>
      </c>
      <c r="I79" t="s">
        <v>2751</v>
      </c>
      <c r="J79" t="s">
        <v>2752</v>
      </c>
      <c r="K79" t="s">
        <v>917</v>
      </c>
      <c r="L79">
        <v>0.38</v>
      </c>
      <c r="M79">
        <v>0.76</v>
      </c>
      <c r="N79">
        <v>9</v>
      </c>
      <c r="O79">
        <v>-10.961</v>
      </c>
      <c r="P79">
        <v>1</v>
      </c>
      <c r="Q79">
        <v>3.78E-2</v>
      </c>
      <c r="R79">
        <v>2.98E-3</v>
      </c>
      <c r="S79">
        <v>2.9399999999999999E-2</v>
      </c>
      <c r="T79">
        <v>0.104</v>
      </c>
      <c r="U79">
        <v>0.49099999999999999</v>
      </c>
      <c r="V79">
        <v>99.436999999999998</v>
      </c>
      <c r="W79">
        <v>4</v>
      </c>
      <c r="X79" t="str">
        <f>IF(AND(U79&lt;0.4, P79=0), "SAD", "HAPPY")</f>
        <v>HAPPY</v>
      </c>
      <c r="Y79" t="str">
        <f>IF(OR(AND(L79&lt;0.5,M79&lt;0.5),AND(L79&lt;0.45,V79&lt;100),AND(M79&lt;0.45,V79&lt;100),AND(U79&lt;0.39,V79&lt;100)),"SLOW","ENERGY")</f>
        <v>SLOW</v>
      </c>
    </row>
    <row r="80" spans="1:25" x14ac:dyDescent="0.3">
      <c r="A80" t="s">
        <v>2846</v>
      </c>
      <c r="B80" t="s">
        <v>2847</v>
      </c>
      <c r="C80" t="s">
        <v>2848</v>
      </c>
      <c r="D80" t="s">
        <v>2838</v>
      </c>
      <c r="E80" s="1">
        <v>33505</v>
      </c>
      <c r="F80">
        <v>282906</v>
      </c>
      <c r="G80">
        <v>71</v>
      </c>
      <c r="H80" t="s">
        <v>2709</v>
      </c>
      <c r="I80" t="s">
        <v>2849</v>
      </c>
      <c r="J80" t="s">
        <v>2840</v>
      </c>
      <c r="K80" t="s">
        <v>2841</v>
      </c>
      <c r="L80">
        <v>0.66600000000000004</v>
      </c>
      <c r="M80">
        <v>0.93600000000000005</v>
      </c>
      <c r="N80">
        <v>7</v>
      </c>
      <c r="O80">
        <v>-9.9190000000000005</v>
      </c>
      <c r="P80">
        <v>1</v>
      </c>
      <c r="Q80">
        <v>4.7600000000000003E-2</v>
      </c>
      <c r="R80">
        <v>2.4399999999999999E-3</v>
      </c>
      <c r="S80">
        <v>8.5999999999999993E-2</v>
      </c>
      <c r="T80">
        <v>0.153</v>
      </c>
      <c r="U80">
        <v>0.77600000000000002</v>
      </c>
      <c r="V80">
        <v>91.576999999999998</v>
      </c>
      <c r="W80">
        <v>4</v>
      </c>
      <c r="X80" t="str">
        <f>IF(AND(U80&lt;0.4, P80=0), "SAD", "HAPPY")</f>
        <v>HAPPY</v>
      </c>
      <c r="Y80" t="str">
        <f>IF(OR(AND(L80&lt;0.5,M80&lt;0.5),AND(L80&lt;0.45,V80&lt;100),AND(M80&lt;0.45,V80&lt;100),AND(U80&lt;0.39,V80&lt;100)),"SLOW","ENERGY")</f>
        <v>ENERGY</v>
      </c>
    </row>
    <row r="81" spans="1:25" x14ac:dyDescent="0.3">
      <c r="A81" t="s">
        <v>2854</v>
      </c>
      <c r="B81" t="s">
        <v>2855</v>
      </c>
      <c r="C81" t="s">
        <v>2852</v>
      </c>
      <c r="D81" t="s">
        <v>2838</v>
      </c>
      <c r="E81" s="1">
        <v>36319</v>
      </c>
      <c r="F81">
        <v>329733</v>
      </c>
      <c r="G81">
        <v>80</v>
      </c>
      <c r="H81" t="s">
        <v>2709</v>
      </c>
      <c r="I81" t="s">
        <v>2856</v>
      </c>
      <c r="J81" t="s">
        <v>2840</v>
      </c>
      <c r="K81" t="s">
        <v>2841</v>
      </c>
      <c r="L81">
        <v>0.59199999999999997</v>
      </c>
      <c r="M81">
        <v>0.76700000000000002</v>
      </c>
      <c r="N81">
        <v>9</v>
      </c>
      <c r="O81">
        <v>-2.7879999999999998</v>
      </c>
      <c r="P81">
        <v>0</v>
      </c>
      <c r="Q81">
        <v>2.7E-2</v>
      </c>
      <c r="R81">
        <v>2.0999999999999999E-3</v>
      </c>
      <c r="S81">
        <v>1.65E-3</v>
      </c>
      <c r="T81">
        <v>0.127</v>
      </c>
      <c r="U81">
        <v>0.32800000000000001</v>
      </c>
      <c r="V81">
        <v>96.483000000000004</v>
      </c>
      <c r="W81">
        <v>4</v>
      </c>
      <c r="X81" t="str">
        <f>IF(AND(U81&lt;0.4, P81=0), "SAD", "HAPPY")</f>
        <v>SAD</v>
      </c>
      <c r="Y81" t="str">
        <f>IF(OR(AND(L81&lt;0.5,M81&lt;0.5),AND(L81&lt;0.45,V81&lt;100),AND(M81&lt;0.45,V81&lt;100),AND(U81&lt;0.39,V81&lt;100)),"SLOW","ENERGY")</f>
        <v>SLOW</v>
      </c>
    </row>
    <row r="82" spans="1:25" x14ac:dyDescent="0.3">
      <c r="A82" t="s">
        <v>2889</v>
      </c>
      <c r="B82" t="s">
        <v>2890</v>
      </c>
      <c r="C82" t="s">
        <v>2787</v>
      </c>
      <c r="D82" t="s">
        <v>2787</v>
      </c>
      <c r="E82" s="1">
        <v>33462</v>
      </c>
      <c r="F82">
        <v>331573</v>
      </c>
      <c r="G82">
        <v>15</v>
      </c>
      <c r="H82" t="s">
        <v>2709</v>
      </c>
      <c r="I82" t="s">
        <v>2891</v>
      </c>
      <c r="J82" t="s">
        <v>2789</v>
      </c>
      <c r="K82" t="s">
        <v>2790</v>
      </c>
      <c r="L82">
        <v>0.57899999999999996</v>
      </c>
      <c r="M82">
        <v>0.82399999999999995</v>
      </c>
      <c r="N82">
        <v>6</v>
      </c>
      <c r="O82">
        <v>-8.7100000000000009</v>
      </c>
      <c r="P82">
        <v>0</v>
      </c>
      <c r="Q82">
        <v>0.03</v>
      </c>
      <c r="R82">
        <v>2.0600000000000002E-3</v>
      </c>
      <c r="S82">
        <v>9.0299999999999998E-3</v>
      </c>
      <c r="T82">
        <v>5.8999999999999997E-2</v>
      </c>
      <c r="U82">
        <v>0.63500000000000001</v>
      </c>
      <c r="V82">
        <v>123.331</v>
      </c>
      <c r="W82">
        <v>4</v>
      </c>
      <c r="X82" t="str">
        <f>IF(AND(U82&lt;0.4, P82=0), "SAD", "HAPPY")</f>
        <v>HAPPY</v>
      </c>
      <c r="Y82" t="str">
        <f>IF(OR(AND(L82&lt;0.5,M82&lt;0.5),AND(L82&lt;0.45,V82&lt;100),AND(M82&lt;0.45,V82&lt;100),AND(U82&lt;0.39,V82&lt;100)),"SLOW","ENERGY")</f>
        <v>ENERGY</v>
      </c>
    </row>
    <row r="83" spans="1:25" x14ac:dyDescent="0.3">
      <c r="A83" t="s">
        <v>2763</v>
      </c>
      <c r="B83" t="s">
        <v>2764</v>
      </c>
      <c r="C83" t="s">
        <v>2758</v>
      </c>
      <c r="D83" t="s">
        <v>2759</v>
      </c>
      <c r="E83" s="1">
        <v>29629</v>
      </c>
      <c r="F83">
        <v>265840</v>
      </c>
      <c r="G83">
        <v>54</v>
      </c>
      <c r="H83" t="s">
        <v>2709</v>
      </c>
      <c r="I83" t="s">
        <v>2765</v>
      </c>
      <c r="J83" t="s">
        <v>2761</v>
      </c>
      <c r="K83" t="s">
        <v>2762</v>
      </c>
      <c r="L83">
        <v>0.51</v>
      </c>
      <c r="M83">
        <v>0.91900000000000004</v>
      </c>
      <c r="N83">
        <v>7</v>
      </c>
      <c r="O83">
        <v>-8.2439999999999998</v>
      </c>
      <c r="P83">
        <v>1</v>
      </c>
      <c r="Q83">
        <v>5.9299999999999999E-2</v>
      </c>
      <c r="R83">
        <v>2.0500000000000002E-3</v>
      </c>
      <c r="S83">
        <v>0.80900000000000005</v>
      </c>
      <c r="T83">
        <v>6.8000000000000005E-2</v>
      </c>
      <c r="U83">
        <v>0.38600000000000001</v>
      </c>
      <c r="V83">
        <v>141.053</v>
      </c>
      <c r="W83">
        <v>4</v>
      </c>
      <c r="X83" t="str">
        <f>IF(AND(U83&lt;0.4, P83=0), "SAD", "HAPPY")</f>
        <v>HAPPY</v>
      </c>
      <c r="Y83" t="str">
        <f>IF(OR(AND(L83&lt;0.5,M83&lt;0.5),AND(L83&lt;0.45,V83&lt;100),AND(M83&lt;0.45,V83&lt;100),AND(U83&lt;0.39,V83&lt;100)),"SLOW","ENERGY")</f>
        <v>ENERGY</v>
      </c>
    </row>
    <row r="84" spans="1:25" x14ac:dyDescent="0.3">
      <c r="A84" t="s">
        <v>2775</v>
      </c>
      <c r="B84" t="s">
        <v>2776</v>
      </c>
      <c r="C84" t="s">
        <v>2758</v>
      </c>
      <c r="D84" t="s">
        <v>2759</v>
      </c>
      <c r="E84" s="1">
        <v>29629</v>
      </c>
      <c r="F84">
        <v>259839</v>
      </c>
      <c r="G84">
        <v>62</v>
      </c>
      <c r="H84" t="s">
        <v>2709</v>
      </c>
      <c r="I84" t="s">
        <v>2777</v>
      </c>
      <c r="J84" t="s">
        <v>2761</v>
      </c>
      <c r="K84" t="s">
        <v>2762</v>
      </c>
      <c r="L84">
        <v>0.58099999999999996</v>
      </c>
      <c r="M84">
        <v>0.85399999999999998</v>
      </c>
      <c r="N84">
        <v>1</v>
      </c>
      <c r="O84">
        <v>-8.4849999999999994</v>
      </c>
      <c r="P84">
        <v>0</v>
      </c>
      <c r="Q84">
        <v>4.2799999999999998E-2</v>
      </c>
      <c r="R84">
        <v>1.97E-3</v>
      </c>
      <c r="S84">
        <v>1.2999999999999999E-3</v>
      </c>
      <c r="T84">
        <v>0.111</v>
      </c>
      <c r="U84">
        <v>0.78800000000000003</v>
      </c>
      <c r="V84">
        <v>131.18</v>
      </c>
      <c r="W84">
        <v>4</v>
      </c>
      <c r="X84" t="str">
        <f>IF(AND(U84&lt;0.4, P84=0), "SAD", "HAPPY")</f>
        <v>HAPPY</v>
      </c>
      <c r="Y84" t="str">
        <f>IF(OR(AND(L84&lt;0.5,M84&lt;0.5),AND(L84&lt;0.45,V84&lt;100),AND(M84&lt;0.45,V84&lt;100),AND(U84&lt;0.39,V84&lt;100)),"SLOW","ENERGY")</f>
        <v>ENERGY</v>
      </c>
    </row>
    <row r="85" spans="1:25" x14ac:dyDescent="0.3">
      <c r="A85" t="s">
        <v>2756</v>
      </c>
      <c r="B85" t="s">
        <v>2757</v>
      </c>
      <c r="C85" t="s">
        <v>2758</v>
      </c>
      <c r="D85" t="s">
        <v>2759</v>
      </c>
      <c r="E85" s="1">
        <v>29629</v>
      </c>
      <c r="F85">
        <v>276880</v>
      </c>
      <c r="G85">
        <v>67</v>
      </c>
      <c r="H85" t="s">
        <v>2709</v>
      </c>
      <c r="I85" t="s">
        <v>2760</v>
      </c>
      <c r="J85" t="s">
        <v>2761</v>
      </c>
      <c r="K85" t="s">
        <v>2762</v>
      </c>
      <c r="L85">
        <v>0.53600000000000003</v>
      </c>
      <c r="M85">
        <v>0.90100000000000002</v>
      </c>
      <c r="N85">
        <v>9</v>
      </c>
      <c r="O85">
        <v>-7.2110000000000003</v>
      </c>
      <c r="P85">
        <v>1</v>
      </c>
      <c r="Q85">
        <v>3.7400000000000003E-2</v>
      </c>
      <c r="R85">
        <v>1.4499999999999999E-3</v>
      </c>
      <c r="S85">
        <v>1.8599999999999998E-2</v>
      </c>
      <c r="T85">
        <v>0.06</v>
      </c>
      <c r="U85">
        <v>0.66600000000000004</v>
      </c>
      <c r="V85">
        <v>87.558999999999997</v>
      </c>
      <c r="W85">
        <v>4</v>
      </c>
      <c r="X85" t="str">
        <f>IF(AND(U85&lt;0.4, P85=0), "SAD", "HAPPY")</f>
        <v>HAPPY</v>
      </c>
      <c r="Y85" t="str">
        <f>IF(OR(AND(L85&lt;0.5,M85&lt;0.5),AND(L85&lt;0.45,V85&lt;100),AND(M85&lt;0.45,V85&lt;100),AND(U85&lt;0.39,V85&lt;100)),"SLOW","ENERGY")</f>
        <v>ENERGY</v>
      </c>
    </row>
    <row r="86" spans="1:25" x14ac:dyDescent="0.3">
      <c r="A86" t="s">
        <v>3095</v>
      </c>
      <c r="B86" t="s">
        <v>3096</v>
      </c>
      <c r="C86" t="s">
        <v>3066</v>
      </c>
      <c r="D86" t="s">
        <v>3097</v>
      </c>
      <c r="E86" s="1">
        <v>43809</v>
      </c>
      <c r="F86">
        <v>256717</v>
      </c>
      <c r="G86">
        <v>34</v>
      </c>
      <c r="H86" t="s">
        <v>2709</v>
      </c>
      <c r="I86" t="s">
        <v>3098</v>
      </c>
      <c r="J86" t="s">
        <v>3031</v>
      </c>
      <c r="K86" t="s">
        <v>3032</v>
      </c>
      <c r="L86">
        <v>0.41699999999999998</v>
      </c>
      <c r="M86">
        <v>0.96499999999999997</v>
      </c>
      <c r="N86">
        <v>5</v>
      </c>
      <c r="O86">
        <v>-7.0869999999999997</v>
      </c>
      <c r="P86">
        <v>0</v>
      </c>
      <c r="Q86">
        <v>0.14399999999999999</v>
      </c>
      <c r="R86">
        <v>1.2700000000000001E-3</v>
      </c>
      <c r="S86">
        <v>0.54</v>
      </c>
      <c r="T86">
        <v>0.80700000000000005</v>
      </c>
      <c r="U86">
        <v>0.29199999999999998</v>
      </c>
      <c r="V86">
        <v>130.59200000000001</v>
      </c>
      <c r="W86">
        <v>4</v>
      </c>
      <c r="X86" t="str">
        <f>IF(AND(U86&lt;0.4, P86=0), "SAD", "HAPPY")</f>
        <v>SAD</v>
      </c>
      <c r="Y86" t="str">
        <f>IF(OR(AND(L86&lt;0.5,M86&lt;0.5),AND(L86&lt;0.45,V86&lt;100),AND(M86&lt;0.45,V86&lt;100),AND(U86&lt;0.39,V86&lt;100)),"SLOW","ENERGY")</f>
        <v>ENERGY</v>
      </c>
    </row>
    <row r="87" spans="1:25" x14ac:dyDescent="0.3">
      <c r="A87" t="s">
        <v>2800</v>
      </c>
      <c r="B87" t="s">
        <v>2801</v>
      </c>
      <c r="C87" t="s">
        <v>2795</v>
      </c>
      <c r="D87" t="s">
        <v>2796</v>
      </c>
      <c r="E87">
        <v>1989</v>
      </c>
      <c r="F87">
        <v>282653</v>
      </c>
      <c r="G87">
        <v>17</v>
      </c>
      <c r="H87" t="s">
        <v>2709</v>
      </c>
      <c r="I87" t="s">
        <v>2802</v>
      </c>
      <c r="J87" t="s">
        <v>2798</v>
      </c>
      <c r="K87" t="s">
        <v>2799</v>
      </c>
      <c r="L87">
        <v>0.35899999999999999</v>
      </c>
      <c r="M87">
        <v>0.98099999999999998</v>
      </c>
      <c r="N87">
        <v>7</v>
      </c>
      <c r="O87">
        <v>-3.6219999999999999</v>
      </c>
      <c r="P87">
        <v>0</v>
      </c>
      <c r="Q87">
        <v>0.30299999999999999</v>
      </c>
      <c r="R87">
        <v>1.25E-3</v>
      </c>
      <c r="S87">
        <v>2.3600000000000001E-3</v>
      </c>
      <c r="T87">
        <v>0.28399999999999997</v>
      </c>
      <c r="U87">
        <v>0.27100000000000002</v>
      </c>
      <c r="V87">
        <v>178.98</v>
      </c>
      <c r="W87">
        <v>4</v>
      </c>
      <c r="X87" t="str">
        <f>IF(AND(U87&lt;0.4, P87=0), "SAD", "HAPPY")</f>
        <v>SAD</v>
      </c>
      <c r="Y87" t="str">
        <f>IF(OR(AND(L87&lt;0.5,M87&lt;0.5),AND(L87&lt;0.45,V87&lt;100),AND(M87&lt;0.45,V87&lt;100),AND(U87&lt;0.39,V87&lt;100)),"SLOW","ENERGY")</f>
        <v>ENERGY</v>
      </c>
    </row>
    <row r="88" spans="1:25" x14ac:dyDescent="0.3">
      <c r="A88" t="s">
        <v>2970</v>
      </c>
      <c r="B88" t="s">
        <v>2971</v>
      </c>
      <c r="C88" t="s">
        <v>2972</v>
      </c>
      <c r="D88" t="s">
        <v>2973</v>
      </c>
      <c r="E88" s="1">
        <v>43657</v>
      </c>
      <c r="F88">
        <v>297373</v>
      </c>
      <c r="G88">
        <v>28</v>
      </c>
      <c r="H88" t="s">
        <v>2709</v>
      </c>
      <c r="I88" t="s">
        <v>2974</v>
      </c>
      <c r="K88" t="s">
        <v>2973</v>
      </c>
      <c r="L88">
        <v>0.69799999999999995</v>
      </c>
      <c r="M88">
        <v>0.73399999999999999</v>
      </c>
      <c r="N88">
        <v>10</v>
      </c>
      <c r="O88">
        <v>-10.651999999999999</v>
      </c>
      <c r="P88">
        <v>0</v>
      </c>
      <c r="Q88">
        <v>3.8800000000000001E-2</v>
      </c>
      <c r="R88">
        <v>1.1199999999999999E-3</v>
      </c>
      <c r="S88">
        <v>1.21E-2</v>
      </c>
      <c r="T88">
        <v>0.113</v>
      </c>
      <c r="U88">
        <v>0.77800000000000002</v>
      </c>
      <c r="V88">
        <v>122.015</v>
      </c>
      <c r="W88">
        <v>4</v>
      </c>
      <c r="X88" t="str">
        <f>IF(AND(U88&lt;0.4, P88=0), "SAD", "HAPPY")</f>
        <v>HAPPY</v>
      </c>
      <c r="Y88" t="str">
        <f>IF(OR(AND(L88&lt;0.5,M88&lt;0.5),AND(L88&lt;0.45,V88&lt;100),AND(M88&lt;0.45,V88&lt;100),AND(U88&lt;0.39,V88&lt;100)),"SLOW","ENERGY")</f>
        <v>ENERGY</v>
      </c>
    </row>
    <row r="89" spans="1:25" x14ac:dyDescent="0.3">
      <c r="A89" t="s">
        <v>3026</v>
      </c>
      <c r="B89" t="s">
        <v>3027</v>
      </c>
      <c r="C89" t="s">
        <v>3028</v>
      </c>
      <c r="D89" t="s">
        <v>3029</v>
      </c>
      <c r="E89" s="1">
        <v>41877</v>
      </c>
      <c r="F89">
        <v>155667</v>
      </c>
      <c r="G89">
        <v>37</v>
      </c>
      <c r="H89" t="s">
        <v>2709</v>
      </c>
      <c r="I89" t="s">
        <v>3030</v>
      </c>
      <c r="J89" t="s">
        <v>3031</v>
      </c>
      <c r="K89" t="s">
        <v>3032</v>
      </c>
      <c r="L89">
        <v>0.72499999999999998</v>
      </c>
      <c r="M89">
        <v>0.84799999999999998</v>
      </c>
      <c r="N89">
        <v>11</v>
      </c>
      <c r="O89">
        <v>-9.1340000000000003</v>
      </c>
      <c r="P89">
        <v>1</v>
      </c>
      <c r="Q89">
        <v>4.87E-2</v>
      </c>
      <c r="R89">
        <v>8.7399999999999999E-4</v>
      </c>
      <c r="S89">
        <v>0.94299999999999995</v>
      </c>
      <c r="T89">
        <v>0.20799999999999999</v>
      </c>
      <c r="U89">
        <v>0.89300000000000002</v>
      </c>
      <c r="V89">
        <v>144.40600000000001</v>
      </c>
      <c r="W89">
        <v>4</v>
      </c>
      <c r="X89" t="str">
        <f>IF(AND(U89&lt;0.4, P89=0), "SAD", "HAPPY")</f>
        <v>HAPPY</v>
      </c>
      <c r="Y89" t="str">
        <f>IF(OR(AND(L89&lt;0.5,M89&lt;0.5),AND(L89&lt;0.45,V89&lt;100),AND(M89&lt;0.45,V89&lt;100),AND(U89&lt;0.39,V89&lt;100)),"SLOW","ENERGY")</f>
        <v>ENERGY</v>
      </c>
    </row>
    <row r="90" spans="1:25" x14ac:dyDescent="0.3">
      <c r="A90" t="s">
        <v>2998</v>
      </c>
      <c r="B90" t="s">
        <v>2999</v>
      </c>
      <c r="C90" t="s">
        <v>2993</v>
      </c>
      <c r="D90" t="s">
        <v>2986</v>
      </c>
      <c r="E90" s="1">
        <v>42749</v>
      </c>
      <c r="F90">
        <v>218840</v>
      </c>
      <c r="G90">
        <v>34</v>
      </c>
      <c r="H90" t="s">
        <v>2709</v>
      </c>
      <c r="I90" t="s">
        <v>3000</v>
      </c>
      <c r="J90" t="s">
        <v>2969</v>
      </c>
      <c r="K90" t="s">
        <v>2973</v>
      </c>
      <c r="L90">
        <v>0.52400000000000002</v>
      </c>
      <c r="M90">
        <v>0.81</v>
      </c>
      <c r="N90">
        <v>7</v>
      </c>
      <c r="O90">
        <v>-6.806</v>
      </c>
      <c r="P90">
        <v>0</v>
      </c>
      <c r="Q90">
        <v>3.61E-2</v>
      </c>
      <c r="R90">
        <v>7.5900000000000002E-4</v>
      </c>
      <c r="S90">
        <v>1.3699999999999999E-5</v>
      </c>
      <c r="T90">
        <v>0.59299999999999997</v>
      </c>
      <c r="U90">
        <v>0.51200000000000001</v>
      </c>
      <c r="V90">
        <v>144.96299999999999</v>
      </c>
      <c r="W90">
        <v>4</v>
      </c>
      <c r="X90" t="str">
        <f>IF(AND(U90&lt;0.4, P90=0), "SAD", "HAPPY")</f>
        <v>HAPPY</v>
      </c>
      <c r="Y90" t="str">
        <f>IF(OR(AND(L90&lt;0.5,M90&lt;0.5),AND(L90&lt;0.45,V90&lt;100),AND(M90&lt;0.45,V90&lt;100),AND(U90&lt;0.39,V90&lt;100)),"SLOW","ENERGY")</f>
        <v>ENERGY</v>
      </c>
    </row>
    <row r="91" spans="1:25" x14ac:dyDescent="0.3">
      <c r="A91" t="s">
        <v>2909</v>
      </c>
      <c r="B91" t="s">
        <v>2910</v>
      </c>
      <c r="C91" t="s">
        <v>2911</v>
      </c>
      <c r="D91" t="s">
        <v>2912</v>
      </c>
      <c r="E91" s="1">
        <v>38621</v>
      </c>
      <c r="F91">
        <v>238173</v>
      </c>
      <c r="G91">
        <v>67</v>
      </c>
      <c r="H91" t="s">
        <v>2709</v>
      </c>
      <c r="I91" t="s">
        <v>2913</v>
      </c>
      <c r="J91" t="s">
        <v>2914</v>
      </c>
      <c r="K91" t="s">
        <v>2915</v>
      </c>
      <c r="L91">
        <v>0.51800000000000002</v>
      </c>
      <c r="M91">
        <v>0.79700000000000004</v>
      </c>
      <c r="N91">
        <v>6</v>
      </c>
      <c r="O91">
        <v>-5.1529999999999996</v>
      </c>
      <c r="P91">
        <v>1</v>
      </c>
      <c r="Q91">
        <v>3.09E-2</v>
      </c>
      <c r="R91">
        <v>6.8099999999999996E-4</v>
      </c>
      <c r="S91">
        <v>0</v>
      </c>
      <c r="T91">
        <v>0.107</v>
      </c>
      <c r="U91">
        <v>0.29299999999999998</v>
      </c>
      <c r="V91">
        <v>132.91800000000001</v>
      </c>
      <c r="W91">
        <v>4</v>
      </c>
      <c r="X91" t="str">
        <f>IF(AND(U91&lt;0.4, P91=0), "SAD", "HAPPY")</f>
        <v>HAPPY</v>
      </c>
      <c r="Y91" t="str">
        <f>IF(OR(AND(L91&lt;0.5,M91&lt;0.5),AND(L91&lt;0.45,V91&lt;100),AND(M91&lt;0.45,V91&lt;100),AND(U91&lt;0.39,V91&lt;100)),"SLOW","ENERGY")</f>
        <v>ENERGY</v>
      </c>
    </row>
    <row r="92" spans="1:25" x14ac:dyDescent="0.3">
      <c r="A92" t="s">
        <v>2794</v>
      </c>
      <c r="B92" t="s">
        <v>2795</v>
      </c>
      <c r="C92" t="s">
        <v>2795</v>
      </c>
      <c r="D92" t="s">
        <v>2796</v>
      </c>
      <c r="E92">
        <v>1989</v>
      </c>
      <c r="F92">
        <v>289920</v>
      </c>
      <c r="G92">
        <v>0</v>
      </c>
      <c r="H92" t="s">
        <v>2709</v>
      </c>
      <c r="I92" t="s">
        <v>2797</v>
      </c>
      <c r="J92" t="s">
        <v>2798</v>
      </c>
      <c r="K92" t="s">
        <v>2799</v>
      </c>
      <c r="L92">
        <v>0.53700000000000003</v>
      </c>
      <c r="M92">
        <v>0.96799999999999997</v>
      </c>
      <c r="N92">
        <v>2</v>
      </c>
      <c r="O92">
        <v>-3.9569999999999999</v>
      </c>
      <c r="P92">
        <v>1</v>
      </c>
      <c r="Q92">
        <v>7.0499999999999993E-2</v>
      </c>
      <c r="R92">
        <v>6.6799999999999997E-4</v>
      </c>
      <c r="S92">
        <v>9.4500000000000001E-3</v>
      </c>
      <c r="T92">
        <v>0.23100000000000001</v>
      </c>
      <c r="U92">
        <v>0.34799999999999998</v>
      </c>
      <c r="V92">
        <v>110.96599999999999</v>
      </c>
      <c r="W92">
        <v>4</v>
      </c>
      <c r="X92" t="str">
        <f>IF(AND(U92&lt;0.4, P92=0), "SAD", "HAPPY")</f>
        <v>HAPPY</v>
      </c>
      <c r="Y92" t="str">
        <f>IF(OR(AND(L92&lt;0.5,M92&lt;0.5),AND(L92&lt;0.45,V92&lt;100),AND(M92&lt;0.45,V92&lt;100),AND(U92&lt;0.39,V92&lt;100)),"SLOW","ENERGY")</f>
        <v>ENERGY</v>
      </c>
    </row>
    <row r="93" spans="1:25" x14ac:dyDescent="0.3">
      <c r="A93" t="s">
        <v>2983</v>
      </c>
      <c r="B93" t="s">
        <v>2984</v>
      </c>
      <c r="C93" t="s">
        <v>2985</v>
      </c>
      <c r="D93" t="s">
        <v>2986</v>
      </c>
      <c r="E93" s="1">
        <v>42483</v>
      </c>
      <c r="F93">
        <v>268013</v>
      </c>
      <c r="G93">
        <v>39</v>
      </c>
      <c r="H93" t="s">
        <v>2709</v>
      </c>
      <c r="I93" t="s">
        <v>2987</v>
      </c>
      <c r="J93" t="s">
        <v>2969</v>
      </c>
      <c r="K93" t="s">
        <v>2973</v>
      </c>
      <c r="L93">
        <v>0.65500000000000003</v>
      </c>
      <c r="M93">
        <v>0.84</v>
      </c>
      <c r="N93">
        <v>11</v>
      </c>
      <c r="O93">
        <v>-8.1929999999999996</v>
      </c>
      <c r="P93">
        <v>1</v>
      </c>
      <c r="Q93">
        <v>3.8600000000000002E-2</v>
      </c>
      <c r="R93">
        <v>6.4800000000000003E-4</v>
      </c>
      <c r="S93">
        <v>2.7399999999999998E-3</v>
      </c>
      <c r="T93">
        <v>3.8800000000000001E-2</v>
      </c>
      <c r="U93">
        <v>0.84099999999999997</v>
      </c>
      <c r="V93">
        <v>126.011</v>
      </c>
      <c r="W93">
        <v>4</v>
      </c>
      <c r="X93" t="str">
        <f>IF(AND(U93&lt;0.4, P93=0), "SAD", "HAPPY")</f>
        <v>HAPPY</v>
      </c>
      <c r="Y93" t="str">
        <f>IF(OR(AND(L93&lt;0.5,M93&lt;0.5),AND(L93&lt;0.45,V93&lt;100),AND(M93&lt;0.45,V93&lt;100),AND(U93&lt;0.39,V93&lt;100)),"SLOW","ENERGY")</f>
        <v>ENERGY</v>
      </c>
    </row>
    <row r="94" spans="1:25" x14ac:dyDescent="0.3">
      <c r="A94" t="s">
        <v>2964</v>
      </c>
      <c r="B94" t="s">
        <v>2965</v>
      </c>
      <c r="C94" t="s">
        <v>2966</v>
      </c>
      <c r="D94" t="s">
        <v>2967</v>
      </c>
      <c r="E94" s="1">
        <v>42433</v>
      </c>
      <c r="F94">
        <v>238792</v>
      </c>
      <c r="G94">
        <v>0</v>
      </c>
      <c r="H94" t="s">
        <v>2709</v>
      </c>
      <c r="I94" t="s">
        <v>2968</v>
      </c>
      <c r="J94" t="s">
        <v>2969</v>
      </c>
      <c r="K94" t="s">
        <v>2967</v>
      </c>
      <c r="L94">
        <v>0.53500000000000003</v>
      </c>
      <c r="M94">
        <v>0.57599999999999996</v>
      </c>
      <c r="N94">
        <v>9</v>
      </c>
      <c r="O94">
        <v>-9.94</v>
      </c>
      <c r="P94">
        <v>1</v>
      </c>
      <c r="Q94">
        <v>3.3000000000000002E-2</v>
      </c>
      <c r="R94">
        <v>4.4099999999999999E-4</v>
      </c>
      <c r="S94">
        <v>1.73E-4</v>
      </c>
      <c r="T94">
        <v>5.67E-2</v>
      </c>
      <c r="U94">
        <v>0.80900000000000005</v>
      </c>
      <c r="V94">
        <v>168.97399999999999</v>
      </c>
      <c r="W94">
        <v>4</v>
      </c>
      <c r="X94" t="str">
        <f>IF(AND(U94&lt;0.4, P94=0), "SAD", "HAPPY")</f>
        <v>HAPPY</v>
      </c>
      <c r="Y94" t="str">
        <f>IF(OR(AND(L94&lt;0.5,M94&lt;0.5),AND(L94&lt;0.45,V94&lt;100),AND(M94&lt;0.45,V94&lt;100),AND(U94&lt;0.39,V94&lt;100)),"SLOW","ENERGY")</f>
        <v>ENERGY</v>
      </c>
    </row>
    <row r="95" spans="1:25" x14ac:dyDescent="0.3">
      <c r="A95" t="s">
        <v>2899</v>
      </c>
      <c r="B95" t="s">
        <v>2900</v>
      </c>
      <c r="C95" t="s">
        <v>2901</v>
      </c>
      <c r="D95" t="s">
        <v>2902</v>
      </c>
      <c r="E95" s="1">
        <v>43630</v>
      </c>
      <c r="F95">
        <v>252746</v>
      </c>
      <c r="G95">
        <v>45</v>
      </c>
      <c r="H95" t="s">
        <v>2709</v>
      </c>
      <c r="I95" t="s">
        <v>2903</v>
      </c>
      <c r="J95" t="s">
        <v>2904</v>
      </c>
      <c r="K95" t="s">
        <v>1169</v>
      </c>
      <c r="L95">
        <v>0.64700000000000002</v>
      </c>
      <c r="M95">
        <v>0.78700000000000003</v>
      </c>
      <c r="N95">
        <v>5</v>
      </c>
      <c r="O95">
        <v>-7.476</v>
      </c>
      <c r="P95">
        <v>1</v>
      </c>
      <c r="Q95">
        <v>2.5499999999999998E-2</v>
      </c>
      <c r="R95">
        <v>4.2999999999999999E-4</v>
      </c>
      <c r="S95">
        <v>2.47E-3</v>
      </c>
      <c r="T95">
        <v>0.105</v>
      </c>
      <c r="U95">
        <v>0.39300000000000002</v>
      </c>
      <c r="V95">
        <v>125.111</v>
      </c>
      <c r="W95">
        <v>4</v>
      </c>
      <c r="X95" t="str">
        <f>IF(AND(U95&lt;0.4, P95=0), "SAD", "HAPPY")</f>
        <v>HAPPY</v>
      </c>
      <c r="Y95" t="str">
        <f>IF(OR(AND(L95&lt;0.5,M95&lt;0.5),AND(L95&lt;0.45,V95&lt;100),AND(M95&lt;0.45,V95&lt;100),AND(U95&lt;0.39,V95&lt;100)),"SLOW","ENERGY")</f>
        <v>ENERGY</v>
      </c>
    </row>
    <row r="96" spans="1:25" x14ac:dyDescent="0.3">
      <c r="A96" t="s">
        <v>2991</v>
      </c>
      <c r="B96" t="s">
        <v>2992</v>
      </c>
      <c r="C96" t="s">
        <v>2993</v>
      </c>
      <c r="D96" t="s">
        <v>2973</v>
      </c>
      <c r="E96" s="1">
        <v>42749</v>
      </c>
      <c r="F96">
        <v>96613</v>
      </c>
      <c r="G96">
        <v>19</v>
      </c>
      <c r="H96" t="s">
        <v>2709</v>
      </c>
      <c r="I96" t="s">
        <v>2994</v>
      </c>
      <c r="K96" t="s">
        <v>2973</v>
      </c>
      <c r="L96">
        <v>0.52300000000000002</v>
      </c>
      <c r="M96">
        <v>0.56699999999999995</v>
      </c>
      <c r="N96">
        <v>0</v>
      </c>
      <c r="O96">
        <v>-11.739000000000001</v>
      </c>
      <c r="P96">
        <v>1</v>
      </c>
      <c r="Q96">
        <v>2.7199999999999998E-2</v>
      </c>
      <c r="R96">
        <v>1.25E-4</v>
      </c>
      <c r="S96">
        <v>0.85899999999999999</v>
      </c>
      <c r="T96">
        <v>0.38500000000000001</v>
      </c>
      <c r="U96">
        <v>0.13400000000000001</v>
      </c>
      <c r="V96">
        <v>159.99</v>
      </c>
      <c r="W96">
        <v>4</v>
      </c>
      <c r="X96" t="str">
        <f>IF(AND(U96&lt;0.4, P96=0), "SAD", "HAPPY")</f>
        <v>HAPPY</v>
      </c>
      <c r="Y96" t="str">
        <f>IF(OR(AND(L96&lt;0.5,M96&lt;0.5),AND(L96&lt;0.45,V96&lt;100),AND(M96&lt;0.45,V96&lt;100),AND(U96&lt;0.39,V96&lt;100)),"SLOW","ENERGY")</f>
        <v>ENERGY</v>
      </c>
    </row>
    <row r="97" spans="1:25" x14ac:dyDescent="0.3">
      <c r="A97" t="s">
        <v>2819</v>
      </c>
      <c r="B97" t="s">
        <v>2820</v>
      </c>
      <c r="C97" t="s">
        <v>2820</v>
      </c>
      <c r="D97" t="s">
        <v>2821</v>
      </c>
      <c r="E97" s="1">
        <v>43518</v>
      </c>
      <c r="F97">
        <v>232000</v>
      </c>
      <c r="G97">
        <v>0</v>
      </c>
      <c r="H97" t="s">
        <v>2709</v>
      </c>
      <c r="I97" t="s">
        <v>2822</v>
      </c>
      <c r="J97" t="s">
        <v>2798</v>
      </c>
      <c r="K97" t="s">
        <v>2799</v>
      </c>
      <c r="L97">
        <v>0.432</v>
      </c>
      <c r="M97">
        <v>0.82799999999999996</v>
      </c>
      <c r="N97">
        <v>1</v>
      </c>
      <c r="O97">
        <v>-5.7690000000000001</v>
      </c>
      <c r="P97">
        <v>1</v>
      </c>
      <c r="Q97">
        <v>6.6900000000000001E-2</v>
      </c>
      <c r="R97">
        <v>1.0399999999999999E-4</v>
      </c>
      <c r="S97">
        <v>2.1499999999999999E-4</v>
      </c>
      <c r="T97">
        <v>0.10100000000000001</v>
      </c>
      <c r="U97">
        <v>0.36699999999999999</v>
      </c>
      <c r="V97">
        <v>166.035</v>
      </c>
      <c r="W97">
        <v>4</v>
      </c>
      <c r="X97" t="str">
        <f>IF(AND(U97&lt;0.4, P97=0), "SAD", "HAPPY")</f>
        <v>HAPPY</v>
      </c>
      <c r="Y97" t="str">
        <f>IF(OR(AND(L97&lt;0.5,M97&lt;0.5),AND(L97&lt;0.45,V97&lt;100),AND(M97&lt;0.45,V97&lt;100),AND(U97&lt;0.39,V97&lt;100)),"SLOW","ENERGY")</f>
        <v>ENERGY</v>
      </c>
    </row>
    <row r="98" spans="1:25" x14ac:dyDescent="0.3">
      <c r="A98" t="s">
        <v>2812</v>
      </c>
      <c r="B98" t="s">
        <v>2813</v>
      </c>
      <c r="C98" t="s">
        <v>2814</v>
      </c>
      <c r="D98" t="s">
        <v>2796</v>
      </c>
      <c r="E98">
        <v>1981</v>
      </c>
      <c r="F98">
        <v>194586</v>
      </c>
      <c r="G98">
        <v>0</v>
      </c>
      <c r="H98" t="s">
        <v>2709</v>
      </c>
      <c r="I98" t="s">
        <v>2815</v>
      </c>
      <c r="J98" t="s">
        <v>2798</v>
      </c>
      <c r="K98" t="s">
        <v>2799</v>
      </c>
      <c r="L98">
        <v>0.42199999999999999</v>
      </c>
      <c r="M98">
        <v>0.90100000000000002</v>
      </c>
      <c r="N98">
        <v>7</v>
      </c>
      <c r="O98">
        <v>-6.6550000000000002</v>
      </c>
      <c r="P98">
        <v>0</v>
      </c>
      <c r="Q98">
        <v>6.3100000000000003E-2</v>
      </c>
      <c r="R98">
        <v>9.2200000000000005E-5</v>
      </c>
      <c r="S98">
        <v>6.7800000000000003E-6</v>
      </c>
      <c r="T98">
        <v>0.56000000000000005</v>
      </c>
      <c r="U98">
        <v>0.67300000000000004</v>
      </c>
      <c r="V98">
        <v>112.44499999999999</v>
      </c>
      <c r="W98">
        <v>4</v>
      </c>
      <c r="X98" t="str">
        <f>IF(AND(U98&lt;0.4, P98=0), "SAD", "HAPPY")</f>
        <v>HAPPY</v>
      </c>
      <c r="Y98" t="str">
        <f>IF(OR(AND(L98&lt;0.5,M98&lt;0.5),AND(L98&lt;0.45,V98&lt;100),AND(M98&lt;0.45,V98&lt;100),AND(U98&lt;0.39,V98&lt;100)),"SLOW","ENERGY")</f>
        <v>ENERGY</v>
      </c>
    </row>
    <row r="99" spans="1:25" x14ac:dyDescent="0.3">
      <c r="A99" t="s">
        <v>2916</v>
      </c>
      <c r="B99" t="s">
        <v>2917</v>
      </c>
      <c r="C99" t="s">
        <v>2917</v>
      </c>
      <c r="D99" t="s">
        <v>2918</v>
      </c>
      <c r="E99" s="1">
        <v>44428</v>
      </c>
      <c r="F99">
        <v>200293</v>
      </c>
      <c r="G99">
        <v>30</v>
      </c>
      <c r="H99" t="s">
        <v>2709</v>
      </c>
      <c r="I99" t="s">
        <v>2919</v>
      </c>
      <c r="K99" t="s">
        <v>2920</v>
      </c>
      <c r="L99">
        <v>0.56100000000000005</v>
      </c>
      <c r="M99">
        <v>0.94399999999999995</v>
      </c>
      <c r="N99">
        <v>10</v>
      </c>
      <c r="O99">
        <v>-3.0350000000000001</v>
      </c>
      <c r="P99">
        <v>0</v>
      </c>
      <c r="Q99">
        <v>0.11899999999999999</v>
      </c>
      <c r="R99">
        <v>6.4599999999999998E-5</v>
      </c>
      <c r="S99">
        <v>0.69799999999999995</v>
      </c>
      <c r="T99">
        <v>0.20300000000000001</v>
      </c>
      <c r="U99">
        <v>0.752</v>
      </c>
      <c r="V99">
        <v>139.035</v>
      </c>
      <c r="W99">
        <v>4</v>
      </c>
      <c r="X99" t="str">
        <f>IF(AND(U99&lt;0.4, P99=0), "SAD", "HAPPY")</f>
        <v>HAPPY</v>
      </c>
      <c r="Y99" t="str">
        <f>IF(OR(AND(L99&lt;0.5,M99&lt;0.5),AND(L99&lt;0.45,V99&lt;100),AND(M99&lt;0.45,V99&lt;100),AND(U99&lt;0.39,V99&lt;100)),"SLOW","ENERGY")</f>
        <v>ENERGY</v>
      </c>
    </row>
    <row r="100" spans="1:25" x14ac:dyDescent="0.3">
      <c r="A100" t="s">
        <v>2711</v>
      </c>
      <c r="B100" t="s">
        <v>2712</v>
      </c>
      <c r="C100" t="s">
        <v>2713</v>
      </c>
      <c r="D100" t="s">
        <v>2714</v>
      </c>
      <c r="E100" s="1">
        <v>33507</v>
      </c>
      <c r="F100">
        <v>301920</v>
      </c>
      <c r="G100">
        <v>76</v>
      </c>
      <c r="H100" t="s">
        <v>2709</v>
      </c>
      <c r="I100" t="s">
        <v>2715</v>
      </c>
      <c r="J100" t="s">
        <v>2716</v>
      </c>
      <c r="K100" t="s">
        <v>2717</v>
      </c>
      <c r="L100">
        <v>0.502</v>
      </c>
      <c r="M100">
        <v>0.91200000000000003</v>
      </c>
      <c r="N100">
        <v>1</v>
      </c>
      <c r="O100">
        <v>-4.556</v>
      </c>
      <c r="P100">
        <v>1</v>
      </c>
      <c r="Q100">
        <v>5.6399999999999999E-2</v>
      </c>
      <c r="R100">
        <v>2.55E-5</v>
      </c>
      <c r="S100">
        <v>1.73E-4</v>
      </c>
      <c r="T100">
        <v>0.106</v>
      </c>
      <c r="U100">
        <v>0.72</v>
      </c>
      <c r="V100">
        <v>116.761</v>
      </c>
      <c r="W100">
        <v>4</v>
      </c>
      <c r="X100" t="str">
        <f>IF(AND(U100&lt;0.4, P100=0), "SAD", "HAPPY")</f>
        <v>HAPPY</v>
      </c>
      <c r="Y100" t="str">
        <f>IF(OR(AND(L100&lt;0.5,M100&lt;0.5),AND(L100&lt;0.45,V100&lt;100),AND(M100&lt;0.45,V100&lt;100),AND(U100&lt;0.39,V100&lt;100)),"SLOW","ENERGY")</f>
        <v>ENERGY</v>
      </c>
    </row>
    <row r="101" spans="1:25" x14ac:dyDescent="0.3">
      <c r="A101" t="s">
        <v>2959</v>
      </c>
      <c r="B101" t="s">
        <v>2960</v>
      </c>
      <c r="C101" t="s">
        <v>2961</v>
      </c>
      <c r="D101" t="s">
        <v>2962</v>
      </c>
      <c r="E101" s="1">
        <v>44624</v>
      </c>
      <c r="F101">
        <v>215760</v>
      </c>
      <c r="G101">
        <v>0</v>
      </c>
      <c r="H101" t="s">
        <v>2709</v>
      </c>
      <c r="I101" t="s">
        <v>2963</v>
      </c>
      <c r="K101" t="s">
        <v>2807</v>
      </c>
      <c r="L101">
        <v>0.438</v>
      </c>
      <c r="M101">
        <v>0.85799999999999998</v>
      </c>
      <c r="N101">
        <v>11</v>
      </c>
      <c r="O101">
        <v>-4.0620000000000003</v>
      </c>
      <c r="P101">
        <v>1</v>
      </c>
      <c r="Q101">
        <v>3.4700000000000002E-2</v>
      </c>
      <c r="R101">
        <v>2.26E-5</v>
      </c>
      <c r="S101">
        <v>1.11E-4</v>
      </c>
      <c r="T101">
        <v>7.9200000000000007E-2</v>
      </c>
      <c r="U101">
        <v>0.55000000000000004</v>
      </c>
      <c r="V101">
        <v>132.02099999999999</v>
      </c>
      <c r="W101">
        <v>4</v>
      </c>
      <c r="X101" t="str">
        <f>IF(AND(U101&lt;0.4, P101=0), "SAD", "HAPPY")</f>
        <v>HAPPY</v>
      </c>
      <c r="Y101" t="str">
        <f>IF(OR(AND(L101&lt;0.5,M101&lt;0.5),AND(L101&lt;0.45,V101&lt;100),AND(M101&lt;0.45,V101&lt;100),AND(U101&lt;0.39,V101&lt;100)),"SLOW","ENERGY")</f>
        <v>ENERGY</v>
      </c>
    </row>
    <row r="102" spans="1:25" x14ac:dyDescent="0.3">
      <c r="A102" t="s">
        <v>2784</v>
      </c>
      <c r="B102" t="s">
        <v>2785</v>
      </c>
      <c r="C102" t="s">
        <v>2786</v>
      </c>
      <c r="D102" t="s">
        <v>2787</v>
      </c>
      <c r="E102" s="1">
        <v>36123</v>
      </c>
      <c r="F102">
        <v>366400</v>
      </c>
      <c r="G102">
        <v>58</v>
      </c>
      <c r="H102" t="s">
        <v>2709</v>
      </c>
      <c r="I102" t="s">
        <v>2788</v>
      </c>
      <c r="J102" t="s">
        <v>2789</v>
      </c>
      <c r="K102" t="s">
        <v>2790</v>
      </c>
      <c r="L102">
        <v>0.42199999999999999</v>
      </c>
      <c r="M102">
        <v>0.81799999999999995</v>
      </c>
      <c r="N102">
        <v>8</v>
      </c>
      <c r="O102">
        <v>-3.9409999999999998</v>
      </c>
      <c r="P102">
        <v>1</v>
      </c>
      <c r="Q102">
        <v>3.1899999999999998E-2</v>
      </c>
      <c r="R102">
        <v>1.6399999999999999E-5</v>
      </c>
      <c r="S102">
        <v>1.37E-2</v>
      </c>
      <c r="T102">
        <v>9.3100000000000002E-2</v>
      </c>
      <c r="U102">
        <v>0.22800000000000001</v>
      </c>
      <c r="V102">
        <v>149.04499999999999</v>
      </c>
      <c r="W102">
        <v>4</v>
      </c>
      <c r="X102" t="str">
        <f>IF(AND(U102&lt;0.4, P102=0), "SAD", "HAPPY")</f>
        <v>HAPPY</v>
      </c>
      <c r="Y102" t="str">
        <f>IF(OR(AND(L102&lt;0.5,M102&lt;0.5),AND(L102&lt;0.45,V102&lt;100),AND(M102&lt;0.45,V102&lt;100),AND(U102&lt;0.39,V102&lt;100)),"SLOW","ENERGY")</f>
        <v>ENERGY</v>
      </c>
    </row>
    <row r="103" spans="1:25" x14ac:dyDescent="0.3">
      <c r="A103" t="s">
        <v>2816</v>
      </c>
      <c r="B103" t="s">
        <v>2817</v>
      </c>
      <c r="C103" t="s">
        <v>2814</v>
      </c>
      <c r="D103" t="s">
        <v>2796</v>
      </c>
      <c r="E103">
        <v>1981</v>
      </c>
      <c r="F103">
        <v>223533</v>
      </c>
      <c r="G103">
        <v>0</v>
      </c>
      <c r="H103" t="s">
        <v>2709</v>
      </c>
      <c r="I103" t="s">
        <v>2818</v>
      </c>
      <c r="J103" t="s">
        <v>2798</v>
      </c>
      <c r="K103" t="s">
        <v>2799</v>
      </c>
      <c r="L103">
        <v>0.29399999999999998</v>
      </c>
      <c r="M103">
        <v>0.81699999999999995</v>
      </c>
      <c r="N103">
        <v>3</v>
      </c>
      <c r="O103">
        <v>-6.577</v>
      </c>
      <c r="P103">
        <v>1</v>
      </c>
      <c r="Q103">
        <v>4.0899999999999999E-2</v>
      </c>
      <c r="R103">
        <v>3.8999999999999999E-6</v>
      </c>
      <c r="S103">
        <v>0.222</v>
      </c>
      <c r="T103">
        <v>0.123</v>
      </c>
      <c r="U103">
        <v>0.55400000000000005</v>
      </c>
      <c r="V103">
        <v>148.96600000000001</v>
      </c>
      <c r="W103">
        <v>1</v>
      </c>
      <c r="X103" t="str">
        <f>IF(AND(U103&lt;0.4, P103=0), "SAD", "HAPPY")</f>
        <v>HAPPY</v>
      </c>
      <c r="Y103" t="str">
        <f>IF(OR(AND(L103&lt;0.5,M103&lt;0.5),AND(L103&lt;0.45,V103&lt;100),AND(M103&lt;0.45,V103&lt;100),AND(U103&lt;0.39,V103&lt;100)),"SLOW","ENERGY")</f>
        <v>ENERGY</v>
      </c>
    </row>
  </sheetData>
  <autoFilter ref="A1:Y1" xr:uid="{8DEE3BC2-7E1E-47A0-8D3E-66FF08AD14EC}">
    <sortState xmlns:xlrd2="http://schemas.microsoft.com/office/spreadsheetml/2017/richdata2" ref="A2:Y103">
      <sortCondition descending="1" ref="R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5BFF-AAB6-407E-90F1-52C45A5FC6CA}">
  <dimension ref="A1:Z30"/>
  <sheetViews>
    <sheetView zoomScale="85" zoomScaleNormal="85" workbookViewId="0">
      <selection activeCell="T1" sqref="T1"/>
    </sheetView>
  </sheetViews>
  <sheetFormatPr defaultRowHeight="14.4" x14ac:dyDescent="0.3"/>
  <cols>
    <col min="2" max="2" width="34.88671875" customWidth="1"/>
    <col min="8" max="8" width="3.21875" customWidth="1"/>
    <col min="9" max="9" width="1.21875" customWidth="1"/>
    <col min="25" max="25" width="0" hidden="1" customWidth="1"/>
  </cols>
  <sheetData>
    <row r="1" spans="1:26" s="2" customFormat="1" x14ac:dyDescent="0.3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636</v>
      </c>
      <c r="F1" s="2" t="s">
        <v>637</v>
      </c>
      <c r="G1" s="2" t="s">
        <v>638</v>
      </c>
      <c r="H1" s="2" t="s">
        <v>639</v>
      </c>
      <c r="I1" s="2" t="s">
        <v>640</v>
      </c>
      <c r="J1" s="2" t="s">
        <v>641</v>
      </c>
      <c r="K1" s="2" t="s">
        <v>642</v>
      </c>
      <c r="L1" s="2" t="s">
        <v>643</v>
      </c>
      <c r="M1" s="2" t="s">
        <v>644</v>
      </c>
      <c r="N1" s="2" t="s">
        <v>645</v>
      </c>
      <c r="O1" s="2" t="s">
        <v>646</v>
      </c>
      <c r="P1" s="2" t="s">
        <v>647</v>
      </c>
      <c r="Q1" s="2" t="s">
        <v>648</v>
      </c>
      <c r="R1" s="2" t="s">
        <v>649</v>
      </c>
      <c r="S1" s="2" t="s">
        <v>650</v>
      </c>
      <c r="T1" s="2" t="s">
        <v>651</v>
      </c>
      <c r="U1" s="2" t="s">
        <v>652</v>
      </c>
      <c r="V1" s="2" t="s">
        <v>653</v>
      </c>
      <c r="W1" s="2" t="s">
        <v>654</v>
      </c>
      <c r="X1" s="2" t="s">
        <v>1062</v>
      </c>
      <c r="Y1" s="2" t="s">
        <v>1063</v>
      </c>
      <c r="Z1" s="2" t="s">
        <v>1065</v>
      </c>
    </row>
    <row r="2" spans="1:26" x14ac:dyDescent="0.3">
      <c r="A2" t="s">
        <v>1085</v>
      </c>
      <c r="B2" t="s">
        <v>1086</v>
      </c>
      <c r="C2" t="s">
        <v>1087</v>
      </c>
      <c r="D2" t="s">
        <v>1088</v>
      </c>
      <c r="E2" s="1">
        <v>35716</v>
      </c>
      <c r="F2">
        <v>171066</v>
      </c>
      <c r="G2">
        <v>43</v>
      </c>
      <c r="H2" t="s">
        <v>1070</v>
      </c>
      <c r="I2" t="s">
        <v>1089</v>
      </c>
      <c r="K2" t="s">
        <v>1090</v>
      </c>
      <c r="L2">
        <v>0.26600000000000001</v>
      </c>
      <c r="M2">
        <v>0.67300000000000004</v>
      </c>
      <c r="N2">
        <v>3</v>
      </c>
      <c r="O2">
        <v>-5.6180000000000003</v>
      </c>
      <c r="P2">
        <v>0</v>
      </c>
      <c r="Q2">
        <v>3.7100000000000001E-2</v>
      </c>
      <c r="R2">
        <v>0.60899999999999999</v>
      </c>
      <c r="S2">
        <v>4.2599999999999999E-5</v>
      </c>
      <c r="T2">
        <v>0.59499999999999997</v>
      </c>
      <c r="U2">
        <v>0.45</v>
      </c>
      <c r="V2">
        <v>94.319000000000003</v>
      </c>
      <c r="W2">
        <v>4</v>
      </c>
      <c r="X2" t="str">
        <f>IF(OR(U2&lt;0.301, AND(U2&lt;0.4, P2=0)), "SAD", "HAPPY")</f>
        <v>HAPPY</v>
      </c>
      <c r="Y2" t="str">
        <f>IF(AND(+O2*-1&gt;10,M2&lt;0.4),"SLOW","FAST")</f>
        <v>FAST</v>
      </c>
      <c r="Z2" t="str">
        <f>IF(OR(AND(M2&lt;0.5,N2&lt;0.5),AND(M2&lt;0.45,W2&lt;100),AND(N2&lt;0.45,W2&lt;100),AND(V2&lt;0.39,W2&lt;100)),"SLOW","ENERGY")</f>
        <v>ENERGY</v>
      </c>
    </row>
    <row r="3" spans="1:26" x14ac:dyDescent="0.3">
      <c r="A3" t="s">
        <v>1187</v>
      </c>
      <c r="B3" t="s">
        <v>1188</v>
      </c>
      <c r="C3" t="s">
        <v>1188</v>
      </c>
      <c r="D3" t="s">
        <v>1189</v>
      </c>
      <c r="E3" s="1">
        <v>35431</v>
      </c>
      <c r="F3">
        <v>291266</v>
      </c>
      <c r="G3">
        <v>43</v>
      </c>
      <c r="H3" t="s">
        <v>1070</v>
      </c>
      <c r="I3" t="s">
        <v>1190</v>
      </c>
      <c r="K3" t="s">
        <v>1191</v>
      </c>
      <c r="L3">
        <v>0.23699999999999999</v>
      </c>
      <c r="M3">
        <v>0.47399999999999998</v>
      </c>
      <c r="N3">
        <v>5</v>
      </c>
      <c r="O3">
        <v>-9.83</v>
      </c>
      <c r="P3">
        <v>0</v>
      </c>
      <c r="Q3">
        <v>3.1699999999999999E-2</v>
      </c>
      <c r="R3">
        <v>0.23300000000000001</v>
      </c>
      <c r="S3">
        <v>5.4400000000000004E-3</v>
      </c>
      <c r="T3">
        <v>0.441</v>
      </c>
      <c r="U3">
        <v>0.14099999999999999</v>
      </c>
      <c r="V3">
        <v>108.80500000000001</v>
      </c>
      <c r="W3">
        <v>3</v>
      </c>
      <c r="X3" t="str">
        <f>IF(OR(U3&lt;0.301, AND(U3&lt;0.4, P3=0)), "SAD", "HAPPY")</f>
        <v>SAD</v>
      </c>
      <c r="Y3" t="str">
        <f>IF(AND(+O3*-1&gt;10,M3&lt;0.4),"SLOW","FAST")</f>
        <v>FAST</v>
      </c>
      <c r="Z3" t="str">
        <f>IF(OR(AND(M3&lt;0.5,N3&lt;0.5),AND(M3&lt;0.45,W3&lt;100),AND(N3&lt;0.45,W3&lt;100),AND(V3&lt;0.39,W3&lt;100)),"SLOW","ENERGY")</f>
        <v>ENERGY</v>
      </c>
    </row>
    <row r="4" spans="1:26" x14ac:dyDescent="0.3">
      <c r="A4" t="s">
        <v>1139</v>
      </c>
      <c r="B4" t="s">
        <v>1140</v>
      </c>
      <c r="C4" t="s">
        <v>1141</v>
      </c>
      <c r="D4" t="s">
        <v>1142</v>
      </c>
      <c r="E4">
        <v>1981</v>
      </c>
      <c r="F4">
        <v>184480</v>
      </c>
      <c r="G4">
        <v>55</v>
      </c>
      <c r="H4" t="s">
        <v>1070</v>
      </c>
      <c r="I4" t="s">
        <v>1143</v>
      </c>
      <c r="K4" t="s">
        <v>1144</v>
      </c>
      <c r="L4">
        <v>0.24399999999999999</v>
      </c>
      <c r="M4">
        <v>0.44</v>
      </c>
      <c r="N4">
        <v>7</v>
      </c>
      <c r="O4">
        <v>-7.7770000000000001</v>
      </c>
      <c r="P4">
        <v>1</v>
      </c>
      <c r="Q4">
        <v>4.7500000000000001E-2</v>
      </c>
      <c r="R4">
        <v>0.871</v>
      </c>
      <c r="S4">
        <v>8.6500000000000002E-5</v>
      </c>
      <c r="T4">
        <v>0.372</v>
      </c>
      <c r="U4">
        <v>0.113</v>
      </c>
      <c r="V4">
        <v>82.02</v>
      </c>
      <c r="W4">
        <v>4</v>
      </c>
      <c r="X4" t="str">
        <f>IF(OR(U4&lt;0.301, AND(U4&lt;0.4, P4=0)), "SAD", "HAPPY")</f>
        <v>SAD</v>
      </c>
      <c r="Y4" t="str">
        <f>IF(AND(+O4*-1&gt;10,M4&lt;0.4),"SLOW","FAST")</f>
        <v>FAST</v>
      </c>
      <c r="Z4" t="str">
        <f>IF(OR(AND(M4&lt;0.5,N4&lt;0.5),AND(M4&lt;0.45,W4&lt;100),AND(N4&lt;0.45,W4&lt;100),AND(V4&lt;0.39,W4&lt;100)),"SLOW","ENERGY")</f>
        <v>SLOW</v>
      </c>
    </row>
    <row r="5" spans="1:26" x14ac:dyDescent="0.3">
      <c r="A5" t="s">
        <v>1125</v>
      </c>
      <c r="B5" t="s">
        <v>1126</v>
      </c>
      <c r="C5" t="s">
        <v>1127</v>
      </c>
      <c r="D5" t="s">
        <v>825</v>
      </c>
      <c r="E5">
        <v>1974</v>
      </c>
      <c r="F5">
        <v>154893</v>
      </c>
      <c r="G5">
        <v>38</v>
      </c>
      <c r="H5" t="s">
        <v>1070</v>
      </c>
      <c r="I5" t="s">
        <v>1128</v>
      </c>
      <c r="K5" t="s">
        <v>1129</v>
      </c>
      <c r="L5">
        <v>0.496</v>
      </c>
      <c r="M5">
        <v>0.80300000000000005</v>
      </c>
      <c r="N5">
        <v>4</v>
      </c>
      <c r="O5">
        <v>-7.0019999999999998</v>
      </c>
      <c r="P5">
        <v>1</v>
      </c>
      <c r="Q5">
        <v>6.4799999999999996E-2</v>
      </c>
      <c r="R5">
        <v>7.2800000000000004E-2</v>
      </c>
      <c r="S5">
        <v>0</v>
      </c>
      <c r="T5">
        <v>0.32200000000000001</v>
      </c>
      <c r="U5">
        <v>0.60599999999999998</v>
      </c>
      <c r="V5">
        <v>134.52099999999999</v>
      </c>
      <c r="W5">
        <v>4</v>
      </c>
      <c r="X5" t="str">
        <f>IF(OR(U5&lt;0.301, AND(U5&lt;0.4, P5=0)), "SAD", "HAPPY")</f>
        <v>HAPPY</v>
      </c>
      <c r="Y5" t="str">
        <f>IF(AND(+O5*-1&gt;10,M5&lt;0.4),"SLOW","FAST")</f>
        <v>FAST</v>
      </c>
      <c r="Z5" t="str">
        <f>IF(OR(AND(M5&lt;0.5,N5&lt;0.5),AND(M5&lt;0.45,W5&lt;100),AND(N5&lt;0.45,W5&lt;100),AND(V5&lt;0.39,W5&lt;100)),"SLOW","ENERGY")</f>
        <v>ENERGY</v>
      </c>
    </row>
    <row r="6" spans="1:26" x14ac:dyDescent="0.3">
      <c r="A6" t="s">
        <v>1079</v>
      </c>
      <c r="B6" t="s">
        <v>1080</v>
      </c>
      <c r="C6" t="s">
        <v>1081</v>
      </c>
      <c r="D6" t="s">
        <v>1082</v>
      </c>
      <c r="E6" s="1">
        <v>32286</v>
      </c>
      <c r="F6">
        <v>168733</v>
      </c>
      <c r="G6">
        <v>46</v>
      </c>
      <c r="H6" t="s">
        <v>1070</v>
      </c>
      <c r="I6" t="s">
        <v>1083</v>
      </c>
      <c r="J6" t="s">
        <v>1084</v>
      </c>
      <c r="K6" t="s">
        <v>1078</v>
      </c>
      <c r="L6">
        <v>0.40100000000000002</v>
      </c>
      <c r="M6">
        <v>0.44600000000000001</v>
      </c>
      <c r="N6">
        <v>4</v>
      </c>
      <c r="O6">
        <v>-9.6460000000000008</v>
      </c>
      <c r="P6">
        <v>1</v>
      </c>
      <c r="Q6">
        <v>4.1599999999999998E-2</v>
      </c>
      <c r="R6">
        <v>0.26300000000000001</v>
      </c>
      <c r="S6">
        <v>0</v>
      </c>
      <c r="T6">
        <v>0.29799999999999999</v>
      </c>
      <c r="U6">
        <v>0.42399999999999999</v>
      </c>
      <c r="V6">
        <v>103.771</v>
      </c>
      <c r="W6">
        <v>4</v>
      </c>
      <c r="X6" t="str">
        <f>IF(OR(U6&lt;0.301, AND(U6&lt;0.4, P6=0)), "SAD", "HAPPY")</f>
        <v>HAPPY</v>
      </c>
      <c r="Y6" t="str">
        <f>IF(AND(+O6*-1&gt;10,M6&lt;0.4),"SLOW","FAST")</f>
        <v>FAST</v>
      </c>
      <c r="Z6" t="str">
        <f>IF(OR(AND(M6&lt;0.5,N6&lt;0.5),AND(M6&lt;0.45,W6&lt;100),AND(N6&lt;0.45,W6&lt;100),AND(V6&lt;0.39,W6&lt;100)),"SLOW","ENERGY")</f>
        <v>SLOW</v>
      </c>
    </row>
    <row r="7" spans="1:26" x14ac:dyDescent="0.3">
      <c r="A7" t="s">
        <v>1072</v>
      </c>
      <c r="B7" t="s">
        <v>1073</v>
      </c>
      <c r="C7" t="s">
        <v>1074</v>
      </c>
      <c r="D7" t="s">
        <v>1075</v>
      </c>
      <c r="E7" s="1">
        <v>34900</v>
      </c>
      <c r="F7">
        <v>155773</v>
      </c>
      <c r="G7">
        <v>0</v>
      </c>
      <c r="H7" t="s">
        <v>1070</v>
      </c>
      <c r="I7" t="s">
        <v>1076</v>
      </c>
      <c r="J7" t="s">
        <v>1077</v>
      </c>
      <c r="K7" t="s">
        <v>1078</v>
      </c>
      <c r="L7">
        <v>0.24299999999999999</v>
      </c>
      <c r="M7">
        <v>0.373</v>
      </c>
      <c r="N7">
        <v>2</v>
      </c>
      <c r="O7">
        <v>-10.382999999999999</v>
      </c>
      <c r="P7">
        <v>0</v>
      </c>
      <c r="Q7">
        <v>3.2099999999999997E-2</v>
      </c>
      <c r="R7">
        <v>0.90500000000000003</v>
      </c>
      <c r="S7">
        <v>8.3599999999999996E-6</v>
      </c>
      <c r="T7">
        <v>0.23699999999999999</v>
      </c>
      <c r="U7">
        <v>0.23699999999999999</v>
      </c>
      <c r="V7">
        <v>87.260999999999996</v>
      </c>
      <c r="W7">
        <v>4</v>
      </c>
      <c r="X7" t="str">
        <f>IF(OR(U7&lt;0.301, AND(U7&lt;0.4, P7=0)), "SAD", "HAPPY")</f>
        <v>SAD</v>
      </c>
      <c r="Y7" t="str">
        <f>IF(AND(+O7*-1&gt;10,M7&lt;0.4),"SLOW","FAST")</f>
        <v>SLOW</v>
      </c>
      <c r="Z7" t="str">
        <f>IF(OR(AND(M7&lt;0.5,N7&lt;0.5),AND(M7&lt;0.45,W7&lt;100),AND(N7&lt;0.45,W7&lt;100),AND(V7&lt;0.39,W7&lt;100)),"SLOW","ENERGY")</f>
        <v>SLOW</v>
      </c>
    </row>
    <row r="8" spans="1:26" x14ac:dyDescent="0.3">
      <c r="A8" t="s">
        <v>1130</v>
      </c>
      <c r="B8" t="s">
        <v>1131</v>
      </c>
      <c r="C8" t="s">
        <v>1132</v>
      </c>
      <c r="D8" t="s">
        <v>1133</v>
      </c>
      <c r="E8">
        <v>1983</v>
      </c>
      <c r="F8">
        <v>212466</v>
      </c>
      <c r="G8">
        <v>0</v>
      </c>
      <c r="H8" t="s">
        <v>1070</v>
      </c>
      <c r="I8" t="s">
        <v>1134</v>
      </c>
      <c r="K8" t="s">
        <v>1107</v>
      </c>
      <c r="L8">
        <v>0.39200000000000002</v>
      </c>
      <c r="M8">
        <v>0.36499999999999999</v>
      </c>
      <c r="N8">
        <v>10</v>
      </c>
      <c r="O8">
        <v>-14.613</v>
      </c>
      <c r="P8">
        <v>1</v>
      </c>
      <c r="Q8">
        <v>2.93E-2</v>
      </c>
      <c r="R8">
        <v>0.74</v>
      </c>
      <c r="S8">
        <v>7.3200000000000002E-6</v>
      </c>
      <c r="T8">
        <v>0.23300000000000001</v>
      </c>
      <c r="U8">
        <v>0.374</v>
      </c>
      <c r="V8">
        <v>135.464</v>
      </c>
      <c r="W8">
        <v>4</v>
      </c>
      <c r="X8" t="str">
        <f>IF(OR(U8&lt;0.301, AND(U8&lt;0.4, P8=0)), "SAD", "HAPPY")</f>
        <v>HAPPY</v>
      </c>
      <c r="Y8" t="str">
        <f>IF(AND(+O8*-1&gt;10,M8&lt;0.4),"SLOW","FAST")</f>
        <v>SLOW</v>
      </c>
      <c r="Z8" t="str">
        <f>IF(OR(AND(M8&lt;0.5,N8&lt;0.5),AND(M8&lt;0.45,W8&lt;100),AND(N8&lt;0.45,W8&lt;100),AND(V8&lt;0.39,W8&lt;100)),"SLOW","ENERGY")</f>
        <v>SLOW</v>
      </c>
    </row>
    <row r="9" spans="1:26" x14ac:dyDescent="0.3">
      <c r="A9" t="s">
        <v>1108</v>
      </c>
      <c r="B9" t="s">
        <v>1109</v>
      </c>
      <c r="C9" t="s">
        <v>1110</v>
      </c>
      <c r="D9" t="s">
        <v>1111</v>
      </c>
      <c r="E9" s="1">
        <v>41901</v>
      </c>
      <c r="F9">
        <v>192200</v>
      </c>
      <c r="G9">
        <v>0</v>
      </c>
      <c r="H9" t="s">
        <v>1070</v>
      </c>
      <c r="I9" t="s">
        <v>1112</v>
      </c>
      <c r="J9" t="s">
        <v>1113</v>
      </c>
      <c r="K9" t="s">
        <v>1114</v>
      </c>
      <c r="L9">
        <v>0.502</v>
      </c>
      <c r="M9">
        <v>0.443</v>
      </c>
      <c r="N9">
        <v>9</v>
      </c>
      <c r="O9">
        <v>-12.239000000000001</v>
      </c>
      <c r="P9">
        <v>1</v>
      </c>
      <c r="Q9">
        <v>2.76E-2</v>
      </c>
      <c r="R9">
        <v>0.17499999999999999</v>
      </c>
      <c r="S9">
        <v>5.94E-3</v>
      </c>
      <c r="T9">
        <v>0.2</v>
      </c>
      <c r="U9">
        <v>0.48499999999999999</v>
      </c>
      <c r="V9">
        <v>89.834999999999994</v>
      </c>
      <c r="W9">
        <v>4</v>
      </c>
      <c r="X9" t="str">
        <f>IF(OR(U9&lt;0.301, AND(U9&lt;0.4, P9=0)), "SAD", "HAPPY")</f>
        <v>HAPPY</v>
      </c>
      <c r="Y9" t="str">
        <f>IF(AND(+O9*-1&gt;10,M9&lt;0.4),"SLOW","FAST")</f>
        <v>FAST</v>
      </c>
      <c r="Z9" t="str">
        <f>IF(OR(AND(M9&lt;0.5,N9&lt;0.5),AND(M9&lt;0.45,W9&lt;100),AND(N9&lt;0.45,W9&lt;100),AND(V9&lt;0.39,W9&lt;100)),"SLOW","ENERGY")</f>
        <v>SLOW</v>
      </c>
    </row>
    <row r="10" spans="1:26" x14ac:dyDescent="0.3">
      <c r="A10" t="s">
        <v>1204</v>
      </c>
      <c r="B10" t="s">
        <v>1205</v>
      </c>
      <c r="C10" t="s">
        <v>1206</v>
      </c>
      <c r="D10" t="s">
        <v>1207</v>
      </c>
      <c r="E10" s="1">
        <v>38718</v>
      </c>
      <c r="F10">
        <v>241080</v>
      </c>
      <c r="G10">
        <v>31</v>
      </c>
      <c r="H10" t="s">
        <v>1070</v>
      </c>
      <c r="I10" t="s">
        <v>1208</v>
      </c>
      <c r="J10" t="s">
        <v>1209</v>
      </c>
      <c r="K10" t="s">
        <v>1150</v>
      </c>
      <c r="L10">
        <v>0.34699999999999998</v>
      </c>
      <c r="M10">
        <v>0.871</v>
      </c>
      <c r="N10">
        <v>11</v>
      </c>
      <c r="O10">
        <v>-3.59</v>
      </c>
      <c r="P10">
        <v>0</v>
      </c>
      <c r="Q10">
        <v>7.7399999999999997E-2</v>
      </c>
      <c r="R10">
        <v>7.0000000000000001E-3</v>
      </c>
      <c r="S10">
        <v>0</v>
      </c>
      <c r="T10">
        <v>0.183</v>
      </c>
      <c r="U10">
        <v>0.39600000000000002</v>
      </c>
      <c r="V10">
        <v>137.65899999999999</v>
      </c>
      <c r="W10">
        <v>4</v>
      </c>
      <c r="X10" t="str">
        <f>IF(OR(U10&lt;0.301, AND(U10&lt;0.4, P10=0)), "SAD", "HAPPY")</f>
        <v>SAD</v>
      </c>
      <c r="Y10" t="str">
        <f>IF(AND(+O10*-1&gt;10,M10&lt;0.4),"SLOW","FAST")</f>
        <v>FAST</v>
      </c>
      <c r="Z10" t="str">
        <f>IF(OR(AND(M10&lt;0.5,N10&lt;0.5),AND(M10&lt;0.45,W10&lt;100),AND(N10&lt;0.45,W10&lt;100),AND(V10&lt;0.39,W10&lt;100)),"SLOW","ENERGY")</f>
        <v>ENERGY</v>
      </c>
    </row>
    <row r="11" spans="1:26" x14ac:dyDescent="0.3">
      <c r="A11" t="s">
        <v>1170</v>
      </c>
      <c r="B11" t="s">
        <v>1171</v>
      </c>
      <c r="C11" t="s">
        <v>1172</v>
      </c>
      <c r="D11" t="s">
        <v>1173</v>
      </c>
      <c r="E11" s="1">
        <v>32509</v>
      </c>
      <c r="F11">
        <v>314466</v>
      </c>
      <c r="G11">
        <v>48</v>
      </c>
      <c r="H11" t="s">
        <v>1070</v>
      </c>
      <c r="I11" t="s">
        <v>1174</v>
      </c>
      <c r="K11" t="s">
        <v>1175</v>
      </c>
      <c r="L11">
        <v>0.57399999999999995</v>
      </c>
      <c r="M11">
        <v>0.65600000000000003</v>
      </c>
      <c r="N11">
        <v>2</v>
      </c>
      <c r="O11">
        <v>-7.8339999999999996</v>
      </c>
      <c r="P11">
        <v>1</v>
      </c>
      <c r="Q11">
        <v>3.1600000000000003E-2</v>
      </c>
      <c r="R11">
        <v>0.128</v>
      </c>
      <c r="S11">
        <v>0</v>
      </c>
      <c r="T11">
        <v>0.18</v>
      </c>
      <c r="U11">
        <v>0.38</v>
      </c>
      <c r="V11">
        <v>77.975999999999999</v>
      </c>
      <c r="W11">
        <v>4</v>
      </c>
      <c r="X11" t="str">
        <f>IF(OR(U11&lt;0.301, AND(U11&lt;0.4, P11=0)), "SAD", "HAPPY")</f>
        <v>HAPPY</v>
      </c>
      <c r="Y11" t="str">
        <f>IF(AND(+O11*-1&gt;10,M11&lt;0.4),"SLOW","FAST")</f>
        <v>FAST</v>
      </c>
      <c r="Z11" t="str">
        <f>IF(OR(AND(M11&lt;0.5,N11&lt;0.5),AND(M11&lt;0.45,W11&lt;100),AND(N11&lt;0.45,W11&lt;100),AND(V11&lt;0.39,W11&lt;100)),"SLOW","ENERGY")</f>
        <v>ENERGY</v>
      </c>
    </row>
    <row r="12" spans="1:26" x14ac:dyDescent="0.3">
      <c r="A12" t="s">
        <v>1066</v>
      </c>
      <c r="B12" t="s">
        <v>1067</v>
      </c>
      <c r="C12" t="s">
        <v>1068</v>
      </c>
      <c r="D12" t="s">
        <v>1069</v>
      </c>
      <c r="E12" s="1">
        <v>27812</v>
      </c>
      <c r="F12">
        <v>173093</v>
      </c>
      <c r="G12">
        <v>50</v>
      </c>
      <c r="H12" t="s">
        <v>1070</v>
      </c>
      <c r="I12" t="s">
        <v>1071</v>
      </c>
      <c r="K12" t="s">
        <v>917</v>
      </c>
      <c r="L12">
        <v>0.437</v>
      </c>
      <c r="M12">
        <v>0.56699999999999995</v>
      </c>
      <c r="N12">
        <v>11</v>
      </c>
      <c r="O12">
        <v>-12.797000000000001</v>
      </c>
      <c r="P12">
        <v>1</v>
      </c>
      <c r="Q12">
        <v>3.8600000000000002E-2</v>
      </c>
      <c r="R12">
        <v>0.36599999999999999</v>
      </c>
      <c r="S12">
        <v>0.84599999999999997</v>
      </c>
      <c r="T12">
        <v>0.17499999999999999</v>
      </c>
      <c r="U12">
        <v>0.32600000000000001</v>
      </c>
      <c r="V12">
        <v>130.14699999999999</v>
      </c>
      <c r="W12">
        <v>4</v>
      </c>
      <c r="X12" t="str">
        <f>IF(OR(U12&lt;0.301, AND(U12&lt;0.4, P12=0)), "SAD", "HAPPY")</f>
        <v>HAPPY</v>
      </c>
      <c r="Y12" t="str">
        <f>IF(AND(+O12*-1&gt;10,M12&lt;0.4),"SLOW","FAST")</f>
        <v>FAST</v>
      </c>
      <c r="Z12" t="str">
        <f>IF(OR(AND(M12&lt;0.5,N12&lt;0.5),AND(M12&lt;0.45,W12&lt;100),AND(N12&lt;0.45,W12&lt;100),AND(V12&lt;0.39,W12&lt;100)),"SLOW","ENERGY")</f>
        <v>ENERGY</v>
      </c>
    </row>
    <row r="13" spans="1:26" x14ac:dyDescent="0.3">
      <c r="A13" t="s">
        <v>1135</v>
      </c>
      <c r="B13" t="s">
        <v>1136</v>
      </c>
      <c r="C13" t="s">
        <v>1137</v>
      </c>
      <c r="D13" t="s">
        <v>1082</v>
      </c>
      <c r="E13">
        <v>1994</v>
      </c>
      <c r="F13">
        <v>189173</v>
      </c>
      <c r="G13">
        <v>43</v>
      </c>
      <c r="H13" t="s">
        <v>1070</v>
      </c>
      <c r="I13" t="s">
        <v>1138</v>
      </c>
      <c r="J13" t="s">
        <v>1084</v>
      </c>
      <c r="K13" t="s">
        <v>1078</v>
      </c>
      <c r="L13">
        <v>0.27</v>
      </c>
      <c r="M13">
        <v>0.29299999999999998</v>
      </c>
      <c r="N13">
        <v>11</v>
      </c>
      <c r="O13">
        <v>-11.897</v>
      </c>
      <c r="P13">
        <v>1</v>
      </c>
      <c r="Q13">
        <v>2.8400000000000002E-2</v>
      </c>
      <c r="R13">
        <v>0.86399999999999999</v>
      </c>
      <c r="S13">
        <v>1.6199999999999999E-2</v>
      </c>
      <c r="T13">
        <v>0.15</v>
      </c>
      <c r="U13">
        <v>0.189</v>
      </c>
      <c r="V13">
        <v>96.171999999999997</v>
      </c>
      <c r="W13">
        <v>4</v>
      </c>
      <c r="X13" t="str">
        <f>IF(OR(U13&lt;0.301, AND(U13&lt;0.4, P13=0)), "SAD", "HAPPY")</f>
        <v>SAD</v>
      </c>
      <c r="Y13" t="str">
        <f>IF(AND(+O13*-1&gt;10,M13&lt;0.4),"SLOW","FAST")</f>
        <v>SLOW</v>
      </c>
      <c r="Z13" t="str">
        <f>IF(OR(AND(M13&lt;0.5,N13&lt;0.5),AND(M13&lt;0.45,W13&lt;100),AND(N13&lt;0.45,W13&lt;100),AND(V13&lt;0.39,W13&lt;100)),"SLOW","ENERGY")</f>
        <v>SLOW</v>
      </c>
    </row>
    <row r="14" spans="1:26" x14ac:dyDescent="0.3">
      <c r="A14" t="s">
        <v>1181</v>
      </c>
      <c r="B14" t="s">
        <v>1182</v>
      </c>
      <c r="C14" t="s">
        <v>1182</v>
      </c>
      <c r="D14" t="s">
        <v>1183</v>
      </c>
      <c r="E14" s="1">
        <v>35668</v>
      </c>
      <c r="F14">
        <v>194333</v>
      </c>
      <c r="G14">
        <v>0</v>
      </c>
      <c r="H14" t="s">
        <v>1070</v>
      </c>
      <c r="I14" t="s">
        <v>1184</v>
      </c>
      <c r="J14" t="s">
        <v>1185</v>
      </c>
      <c r="K14" t="s">
        <v>1186</v>
      </c>
      <c r="L14">
        <v>0.56200000000000006</v>
      </c>
      <c r="M14">
        <v>0.95399999999999996</v>
      </c>
      <c r="N14">
        <v>11</v>
      </c>
      <c r="O14">
        <v>-3.9780000000000002</v>
      </c>
      <c r="P14">
        <v>1</v>
      </c>
      <c r="Q14">
        <v>4.9500000000000002E-2</v>
      </c>
      <c r="R14">
        <v>5.2899999999999996E-4</v>
      </c>
      <c r="S14">
        <v>0.89100000000000001</v>
      </c>
      <c r="T14">
        <v>0.13</v>
      </c>
      <c r="U14">
        <v>0.53200000000000003</v>
      </c>
      <c r="V14">
        <v>124.13800000000001</v>
      </c>
      <c r="W14">
        <v>4</v>
      </c>
      <c r="X14" t="str">
        <f>IF(OR(U14&lt;0.301, AND(U14&lt;0.4, P14=0)), "SAD", "HAPPY")</f>
        <v>HAPPY</v>
      </c>
      <c r="Y14" t="str">
        <f>IF(AND(+O14*-1&gt;10,M14&lt;0.4),"SLOW","FAST")</f>
        <v>FAST</v>
      </c>
      <c r="Z14" t="str">
        <f>IF(OR(AND(M14&lt;0.5,N14&lt;0.5),AND(M14&lt;0.45,W14&lt;100),AND(N14&lt;0.45,W14&lt;100),AND(V14&lt;0.39,W14&lt;100)),"SLOW","ENERGY")</f>
        <v>ENERGY</v>
      </c>
    </row>
    <row r="15" spans="1:26" x14ac:dyDescent="0.3">
      <c r="A15" t="s">
        <v>1192</v>
      </c>
      <c r="B15" t="s">
        <v>1193</v>
      </c>
      <c r="C15" t="s">
        <v>1194</v>
      </c>
      <c r="D15" t="s">
        <v>1195</v>
      </c>
      <c r="E15" s="1">
        <v>39083</v>
      </c>
      <c r="F15">
        <v>237733</v>
      </c>
      <c r="G15">
        <v>39</v>
      </c>
      <c r="H15" t="s">
        <v>1070</v>
      </c>
      <c r="I15" t="s">
        <v>1196</v>
      </c>
      <c r="K15" t="s">
        <v>1197</v>
      </c>
      <c r="L15">
        <v>0.47699999999999998</v>
      </c>
      <c r="M15">
        <v>0.85499999999999998</v>
      </c>
      <c r="N15">
        <v>10</v>
      </c>
      <c r="O15">
        <v>-4.6120000000000001</v>
      </c>
      <c r="P15">
        <v>0</v>
      </c>
      <c r="Q15">
        <v>0.03</v>
      </c>
      <c r="R15">
        <v>4.2099999999999999E-2</v>
      </c>
      <c r="S15">
        <v>8.43E-2</v>
      </c>
      <c r="T15">
        <v>0.126</v>
      </c>
      <c r="U15">
        <v>0.46200000000000002</v>
      </c>
      <c r="V15">
        <v>85.805999999999997</v>
      </c>
      <c r="W15">
        <v>4</v>
      </c>
      <c r="X15" t="str">
        <f>IF(OR(U15&lt;0.301, AND(U15&lt;0.4, P15=0)), "SAD", "HAPPY")</f>
        <v>HAPPY</v>
      </c>
      <c r="Y15" t="str">
        <f>IF(AND(+O15*-1&gt;10,M15&lt;0.4),"SLOW","FAST")</f>
        <v>FAST</v>
      </c>
      <c r="Z15" t="str">
        <f>IF(OR(AND(M15&lt;0.5,N15&lt;0.5),AND(M15&lt;0.45,W15&lt;100),AND(N15&lt;0.45,W15&lt;100),AND(V15&lt;0.39,W15&lt;100)),"SLOW","ENERGY")</f>
        <v>ENERGY</v>
      </c>
    </row>
    <row r="16" spans="1:26" x14ac:dyDescent="0.3">
      <c r="A16" t="s">
        <v>1151</v>
      </c>
      <c r="B16" t="s">
        <v>1152</v>
      </c>
      <c r="C16" t="s">
        <v>1153</v>
      </c>
      <c r="D16" t="s">
        <v>1154</v>
      </c>
      <c r="E16" s="1">
        <v>44652</v>
      </c>
      <c r="F16">
        <v>185666</v>
      </c>
      <c r="G16">
        <v>36</v>
      </c>
      <c r="H16" t="s">
        <v>1070</v>
      </c>
      <c r="I16" t="s">
        <v>1155</v>
      </c>
      <c r="K16" t="s">
        <v>1156</v>
      </c>
      <c r="L16">
        <v>0.60299999999999998</v>
      </c>
      <c r="M16">
        <v>0.52300000000000002</v>
      </c>
      <c r="N16">
        <v>0</v>
      </c>
      <c r="O16">
        <v>-7.33</v>
      </c>
      <c r="P16">
        <v>1</v>
      </c>
      <c r="Q16">
        <v>2.7400000000000001E-2</v>
      </c>
      <c r="R16">
        <v>0.49199999999999999</v>
      </c>
      <c r="S16">
        <v>0</v>
      </c>
      <c r="T16">
        <v>0.124</v>
      </c>
      <c r="U16">
        <v>0.379</v>
      </c>
      <c r="V16">
        <v>126.66</v>
      </c>
      <c r="W16">
        <v>4</v>
      </c>
      <c r="X16" t="str">
        <f>IF(OR(U16&lt;0.301, AND(U16&lt;0.4, P16=0)), "SAD", "HAPPY")</f>
        <v>HAPPY</v>
      </c>
      <c r="Y16" t="str">
        <f>IF(AND(+O16*-1&gt;10,M16&lt;0.4),"SLOW","FAST")</f>
        <v>FAST</v>
      </c>
      <c r="Z16" t="str">
        <f>IF(OR(AND(M16&lt;0.5,N16&lt;0.5),AND(M16&lt;0.45,W16&lt;100),AND(N16&lt;0.45,W16&lt;100),AND(V16&lt;0.39,W16&lt;100)),"SLOW","ENERGY")</f>
        <v>SLOW</v>
      </c>
    </row>
    <row r="17" spans="1:26" x14ac:dyDescent="0.3">
      <c r="A17" t="s">
        <v>1164</v>
      </c>
      <c r="B17" t="s">
        <v>1165</v>
      </c>
      <c r="C17" t="s">
        <v>1166</v>
      </c>
      <c r="D17" t="s">
        <v>1167</v>
      </c>
      <c r="E17" s="1">
        <v>38320</v>
      </c>
      <c r="F17">
        <v>254346</v>
      </c>
      <c r="G17">
        <v>52</v>
      </c>
      <c r="H17" t="s">
        <v>1070</v>
      </c>
      <c r="I17" t="s">
        <v>1168</v>
      </c>
      <c r="J17" t="s">
        <v>1162</v>
      </c>
      <c r="K17" t="s">
        <v>1169</v>
      </c>
      <c r="L17">
        <v>0.69399999999999995</v>
      </c>
      <c r="M17">
        <v>0.78</v>
      </c>
      <c r="N17">
        <v>2</v>
      </c>
      <c r="O17">
        <v>-7.8719999999999999</v>
      </c>
      <c r="P17">
        <v>0</v>
      </c>
      <c r="Q17">
        <v>2.6700000000000002E-2</v>
      </c>
      <c r="R17">
        <v>0.121</v>
      </c>
      <c r="S17">
        <v>1.57E-3</v>
      </c>
      <c r="T17">
        <v>0.114</v>
      </c>
      <c r="U17">
        <v>0.82899999999999996</v>
      </c>
      <c r="V17">
        <v>120.26600000000001</v>
      </c>
      <c r="W17">
        <v>4</v>
      </c>
      <c r="X17" t="str">
        <f>IF(OR(U17&lt;0.301, AND(U17&lt;0.4, P17=0)), "SAD", "HAPPY")</f>
        <v>HAPPY</v>
      </c>
      <c r="Y17" t="str">
        <f>IF(AND(+O17*-1&gt;10,M17&lt;0.4),"SLOW","FAST")</f>
        <v>FAST</v>
      </c>
      <c r="Z17" t="str">
        <f>IF(OR(AND(M17&lt;0.5,N17&lt;0.5),AND(M17&lt;0.45,W17&lt;100),AND(N17&lt;0.45,W17&lt;100),AND(V17&lt;0.39,W17&lt;100)),"SLOW","ENERGY")</f>
        <v>ENERGY</v>
      </c>
    </row>
    <row r="18" spans="1:26" x14ac:dyDescent="0.3">
      <c r="A18" t="s">
        <v>1216</v>
      </c>
      <c r="B18" t="s">
        <v>1217</v>
      </c>
      <c r="C18" t="s">
        <v>1218</v>
      </c>
      <c r="D18" t="s">
        <v>1219</v>
      </c>
      <c r="E18" s="1">
        <v>42164</v>
      </c>
      <c r="F18">
        <v>286000</v>
      </c>
      <c r="G18">
        <v>24</v>
      </c>
      <c r="H18" t="s">
        <v>1070</v>
      </c>
      <c r="I18" t="s">
        <v>1220</v>
      </c>
      <c r="J18" t="s">
        <v>1221</v>
      </c>
      <c r="K18" t="s">
        <v>917</v>
      </c>
      <c r="L18">
        <v>0.33100000000000002</v>
      </c>
      <c r="M18">
        <v>0.53200000000000003</v>
      </c>
      <c r="N18">
        <v>0</v>
      </c>
      <c r="O18">
        <v>-6.86</v>
      </c>
      <c r="P18">
        <v>0</v>
      </c>
      <c r="Q18">
        <v>2.8400000000000002E-2</v>
      </c>
      <c r="R18">
        <v>0.42299999999999999</v>
      </c>
      <c r="S18">
        <v>0</v>
      </c>
      <c r="T18">
        <v>0.112</v>
      </c>
      <c r="U18">
        <v>6.8500000000000005E-2</v>
      </c>
      <c r="V18">
        <v>77.010000000000005</v>
      </c>
      <c r="W18">
        <v>4</v>
      </c>
      <c r="X18" t="str">
        <f>IF(OR(U18&lt;0.301, AND(U18&lt;0.4, P18=0)), "SAD", "HAPPY")</f>
        <v>SAD</v>
      </c>
      <c r="Y18" t="str">
        <f>IF(AND(+O18*-1&gt;10,M18&lt;0.4),"SLOW","FAST")</f>
        <v>FAST</v>
      </c>
      <c r="Z18" t="str">
        <f>IF(OR(AND(M18&lt;0.5,N18&lt;0.5),AND(M18&lt;0.45,W18&lt;100),AND(N18&lt;0.45,W18&lt;100),AND(V18&lt;0.39,W18&lt;100)),"SLOW","ENERGY")</f>
        <v>SLOW</v>
      </c>
    </row>
    <row r="19" spans="1:26" x14ac:dyDescent="0.3">
      <c r="A19" t="s">
        <v>1145</v>
      </c>
      <c r="B19" t="s">
        <v>1146</v>
      </c>
      <c r="C19" t="s">
        <v>1147</v>
      </c>
      <c r="D19" t="s">
        <v>1148</v>
      </c>
      <c r="E19" s="1">
        <v>37987</v>
      </c>
      <c r="F19">
        <v>184586</v>
      </c>
      <c r="G19">
        <v>0</v>
      </c>
      <c r="H19" t="s">
        <v>1070</v>
      </c>
      <c r="I19" t="s">
        <v>1149</v>
      </c>
      <c r="K19" t="s">
        <v>1150</v>
      </c>
      <c r="L19">
        <v>0.47699999999999998</v>
      </c>
      <c r="M19">
        <v>0.57299999999999995</v>
      </c>
      <c r="N19">
        <v>3</v>
      </c>
      <c r="O19">
        <v>-7.65</v>
      </c>
      <c r="P19">
        <v>0</v>
      </c>
      <c r="Q19">
        <v>3.3799999999999997E-2</v>
      </c>
      <c r="R19">
        <v>0.17</v>
      </c>
      <c r="S19">
        <v>2.19E-5</v>
      </c>
      <c r="T19">
        <v>0.109</v>
      </c>
      <c r="U19">
        <v>0.378</v>
      </c>
      <c r="V19">
        <v>105.626</v>
      </c>
      <c r="W19">
        <v>4</v>
      </c>
      <c r="X19" t="str">
        <f>IF(OR(U19&lt;0.301, AND(U19&lt;0.4, P19=0)), "SAD", "HAPPY")</f>
        <v>SAD</v>
      </c>
      <c r="Y19" t="str">
        <f>IF(AND(+O19*-1&gt;10,M19&lt;0.4),"SLOW","FAST")</f>
        <v>FAST</v>
      </c>
      <c r="Z19" t="str">
        <f>IF(OR(AND(M19&lt;0.5,N19&lt;0.5),AND(M19&lt;0.45,W19&lt;100),AND(N19&lt;0.45,W19&lt;100),AND(V19&lt;0.39,W19&lt;100)),"SLOW","ENERGY")</f>
        <v>ENERGY</v>
      </c>
    </row>
    <row r="20" spans="1:26" x14ac:dyDescent="0.3">
      <c r="A20" t="s">
        <v>1198</v>
      </c>
      <c r="B20" t="s">
        <v>1199</v>
      </c>
      <c r="C20" t="s">
        <v>1200</v>
      </c>
      <c r="D20" t="s">
        <v>1201</v>
      </c>
      <c r="E20" s="1">
        <v>37733</v>
      </c>
      <c r="F20">
        <v>279480</v>
      </c>
      <c r="G20">
        <v>40</v>
      </c>
      <c r="H20" t="s">
        <v>1070</v>
      </c>
      <c r="I20" t="s">
        <v>1202</v>
      </c>
      <c r="K20" t="s">
        <v>1203</v>
      </c>
      <c r="L20">
        <v>0.80300000000000005</v>
      </c>
      <c r="M20">
        <v>0.75700000000000001</v>
      </c>
      <c r="N20">
        <v>0</v>
      </c>
      <c r="O20">
        <v>-7.4480000000000004</v>
      </c>
      <c r="P20">
        <v>0</v>
      </c>
      <c r="Q20">
        <v>7.46E-2</v>
      </c>
      <c r="R20">
        <v>8.6900000000000005E-2</v>
      </c>
      <c r="S20">
        <v>2.2599999999999999E-3</v>
      </c>
      <c r="T20">
        <v>0.106</v>
      </c>
      <c r="U20">
        <v>0.48799999999999999</v>
      </c>
      <c r="V20">
        <v>123.922</v>
      </c>
      <c r="W20">
        <v>4</v>
      </c>
      <c r="X20" t="str">
        <f>IF(OR(U20&lt;0.301, AND(U20&lt;0.4, P20=0)), "SAD", "HAPPY")</f>
        <v>HAPPY</v>
      </c>
      <c r="Y20" t="str">
        <f>IF(AND(+O20*-1&gt;10,M20&lt;0.4),"SLOW","FAST")</f>
        <v>FAST</v>
      </c>
      <c r="Z20" t="str">
        <f>IF(OR(AND(M20&lt;0.5,N20&lt;0.5),AND(M20&lt;0.45,W20&lt;100),AND(N20&lt;0.45,W20&lt;100),AND(V20&lt;0.39,W20&lt;100)),"SLOW","ENERGY")</f>
        <v>SLOW</v>
      </c>
    </row>
    <row r="21" spans="1:26" x14ac:dyDescent="0.3">
      <c r="A21" t="s">
        <v>1091</v>
      </c>
      <c r="B21" t="s">
        <v>1092</v>
      </c>
      <c r="C21" t="s">
        <v>1093</v>
      </c>
      <c r="D21" t="s">
        <v>1094</v>
      </c>
      <c r="E21" s="1">
        <v>38832</v>
      </c>
      <c r="F21">
        <v>178840</v>
      </c>
      <c r="G21">
        <v>23</v>
      </c>
      <c r="H21" t="s">
        <v>1070</v>
      </c>
      <c r="I21" t="s">
        <v>1095</v>
      </c>
      <c r="K21" t="s">
        <v>1096</v>
      </c>
      <c r="L21">
        <v>0.25600000000000001</v>
      </c>
      <c r="M21">
        <v>0.53600000000000003</v>
      </c>
      <c r="N21">
        <v>0</v>
      </c>
      <c r="O21">
        <v>-6.3079999999999998</v>
      </c>
      <c r="P21">
        <v>1</v>
      </c>
      <c r="Q21">
        <v>3.0700000000000002E-2</v>
      </c>
      <c r="R21">
        <v>0.70499999999999996</v>
      </c>
      <c r="S21">
        <v>0</v>
      </c>
      <c r="T21">
        <v>0.1</v>
      </c>
      <c r="U21">
        <v>0.42199999999999999</v>
      </c>
      <c r="V21">
        <v>88.980999999999995</v>
      </c>
      <c r="W21">
        <v>4</v>
      </c>
      <c r="X21" t="str">
        <f>IF(OR(U21&lt;0.301, AND(U21&lt;0.4, P21=0)), "SAD", "HAPPY")</f>
        <v>HAPPY</v>
      </c>
      <c r="Y21" t="str">
        <f>IF(AND(+O21*-1&gt;10,M21&lt;0.4),"SLOW","FAST")</f>
        <v>FAST</v>
      </c>
      <c r="Z21" t="str">
        <f>IF(OR(AND(M21&lt;0.5,N21&lt;0.5),AND(M21&lt;0.45,W21&lt;100),AND(N21&lt;0.45,W21&lt;100),AND(V21&lt;0.39,W21&lt;100)),"SLOW","ENERGY")</f>
        <v>SLOW</v>
      </c>
    </row>
    <row r="22" spans="1:26" x14ac:dyDescent="0.3">
      <c r="A22" t="s">
        <v>1119</v>
      </c>
      <c r="B22" t="s">
        <v>1120</v>
      </c>
      <c r="C22" t="s">
        <v>1121</v>
      </c>
      <c r="D22" t="s">
        <v>1122</v>
      </c>
      <c r="E22" s="1">
        <v>42531</v>
      </c>
      <c r="F22">
        <v>194613</v>
      </c>
      <c r="G22">
        <v>43</v>
      </c>
      <c r="H22" t="s">
        <v>1070</v>
      </c>
      <c r="I22" t="s">
        <v>1123</v>
      </c>
      <c r="K22" t="s">
        <v>1124</v>
      </c>
      <c r="L22">
        <v>0.45400000000000001</v>
      </c>
      <c r="M22">
        <v>0.52300000000000002</v>
      </c>
      <c r="N22">
        <v>7</v>
      </c>
      <c r="O22">
        <v>-9.9420000000000002</v>
      </c>
      <c r="P22">
        <v>1</v>
      </c>
      <c r="Q22">
        <v>6.2100000000000002E-2</v>
      </c>
      <c r="R22">
        <v>0.25700000000000001</v>
      </c>
      <c r="S22">
        <v>1.47E-3</v>
      </c>
      <c r="T22">
        <v>9.5600000000000004E-2</v>
      </c>
      <c r="U22">
        <v>0.20300000000000001</v>
      </c>
      <c r="V22">
        <v>124.651</v>
      </c>
      <c r="W22">
        <v>4</v>
      </c>
      <c r="X22" t="str">
        <f>IF(OR(U22&lt;0.301, AND(U22&lt;0.4, P22=0)), "SAD", "HAPPY")</f>
        <v>SAD</v>
      </c>
      <c r="Y22" t="str">
        <f>IF(AND(+O22*-1&gt;10,M22&lt;0.4),"SLOW","FAST")</f>
        <v>FAST</v>
      </c>
      <c r="Z22" t="str">
        <f>IF(OR(AND(M22&lt;0.5,N22&lt;0.5),AND(M22&lt;0.45,W22&lt;100),AND(N22&lt;0.45,W22&lt;100),AND(V22&lt;0.39,W22&lt;100)),"SLOW","ENERGY")</f>
        <v>ENERGY</v>
      </c>
    </row>
    <row r="23" spans="1:26" x14ac:dyDescent="0.3">
      <c r="A23" t="s">
        <v>1104</v>
      </c>
      <c r="B23" t="s">
        <v>1233</v>
      </c>
      <c r="C23" t="s">
        <v>1105</v>
      </c>
      <c r="D23" t="s">
        <v>1069</v>
      </c>
      <c r="E23" s="1">
        <v>37622</v>
      </c>
      <c r="F23">
        <v>155600</v>
      </c>
      <c r="G23">
        <v>44</v>
      </c>
      <c r="H23" t="s">
        <v>1070</v>
      </c>
      <c r="I23" t="s">
        <v>1106</v>
      </c>
      <c r="K23" t="s">
        <v>1107</v>
      </c>
      <c r="L23">
        <v>0.40100000000000002</v>
      </c>
      <c r="M23">
        <v>0.44400000000000001</v>
      </c>
      <c r="N23">
        <v>1</v>
      </c>
      <c r="O23">
        <v>-11.391</v>
      </c>
      <c r="P23">
        <v>1</v>
      </c>
      <c r="Q23">
        <v>3.0599999999999999E-2</v>
      </c>
      <c r="R23">
        <v>5.96E-2</v>
      </c>
      <c r="S23">
        <v>0</v>
      </c>
      <c r="T23">
        <v>8.7400000000000005E-2</v>
      </c>
      <c r="U23">
        <v>0.34899999999999998</v>
      </c>
      <c r="V23">
        <v>124.746</v>
      </c>
      <c r="W23">
        <v>4</v>
      </c>
      <c r="X23" t="str">
        <f>IF(OR(U23&lt;0.301, AND(U23&lt;0.4, P23=0)), "SAD", "HAPPY")</f>
        <v>HAPPY</v>
      </c>
      <c r="Y23" t="str">
        <f>IF(AND(+O23*-1&gt;10,M23&lt;0.4),"SLOW","FAST")</f>
        <v>FAST</v>
      </c>
      <c r="Z23" t="str">
        <f>IF(OR(AND(M23&lt;0.5,N23&lt;0.5),AND(M23&lt;0.45,W23&lt;100),AND(N23&lt;0.45,W23&lt;100),AND(V23&lt;0.39,W23&lt;100)),"SLOW","ENERGY")</f>
        <v>SLOW</v>
      </c>
    </row>
    <row r="24" spans="1:26" x14ac:dyDescent="0.3">
      <c r="A24" t="s">
        <v>1222</v>
      </c>
      <c r="B24" t="s">
        <v>1223</v>
      </c>
      <c r="C24" t="s">
        <v>1224</v>
      </c>
      <c r="D24" t="s">
        <v>1225</v>
      </c>
      <c r="E24" s="1">
        <v>42272</v>
      </c>
      <c r="F24">
        <v>278987</v>
      </c>
      <c r="G24">
        <v>61</v>
      </c>
      <c r="H24" t="s">
        <v>1070</v>
      </c>
      <c r="I24" t="s">
        <v>1226</v>
      </c>
      <c r="J24" t="s">
        <v>1221</v>
      </c>
      <c r="K24" t="s">
        <v>1227</v>
      </c>
      <c r="L24">
        <v>0.26100000000000001</v>
      </c>
      <c r="M24">
        <v>0.30199999999999999</v>
      </c>
      <c r="N24">
        <v>5</v>
      </c>
      <c r="O24">
        <v>-8.19</v>
      </c>
      <c r="P24">
        <v>0</v>
      </c>
      <c r="Q24">
        <v>3.39E-2</v>
      </c>
      <c r="R24">
        <v>0.76900000000000002</v>
      </c>
      <c r="S24">
        <v>2.57E-6</v>
      </c>
      <c r="T24">
        <v>8.6300000000000002E-2</v>
      </c>
      <c r="U24">
        <v>8.8300000000000003E-2</v>
      </c>
      <c r="V24">
        <v>81.418000000000006</v>
      </c>
      <c r="W24">
        <v>3</v>
      </c>
      <c r="X24" t="str">
        <f>IF(OR(U24&lt;0.301, AND(U24&lt;0.4, P24=0)), "SAD", "HAPPY")</f>
        <v>SAD</v>
      </c>
      <c r="Y24" t="str">
        <f>IF(AND(+O24*-1&gt;10,M24&lt;0.4),"SLOW","FAST")</f>
        <v>FAST</v>
      </c>
      <c r="Z24" t="str">
        <f>IF(OR(AND(M24&lt;0.5,N24&lt;0.5),AND(M24&lt;0.45,W24&lt;100),AND(N24&lt;0.45,W24&lt;100),AND(V24&lt;0.39,W24&lt;100)),"SLOW","ENERGY")</f>
        <v>SLOW</v>
      </c>
    </row>
    <row r="25" spans="1:26" x14ac:dyDescent="0.3">
      <c r="A25" t="s">
        <v>1115</v>
      </c>
      <c r="B25" t="s">
        <v>1116</v>
      </c>
      <c r="C25" t="s">
        <v>1117</v>
      </c>
      <c r="D25" t="s">
        <v>1082</v>
      </c>
      <c r="E25">
        <v>1998</v>
      </c>
      <c r="F25">
        <v>161933</v>
      </c>
      <c r="G25">
        <v>50</v>
      </c>
      <c r="H25" t="s">
        <v>1070</v>
      </c>
      <c r="I25" t="s">
        <v>1118</v>
      </c>
      <c r="J25" t="s">
        <v>1084</v>
      </c>
      <c r="K25" t="s">
        <v>1078</v>
      </c>
      <c r="L25">
        <v>0.48</v>
      </c>
      <c r="M25">
        <v>0.44700000000000001</v>
      </c>
      <c r="N25">
        <v>4</v>
      </c>
      <c r="O25">
        <v>-10.962</v>
      </c>
      <c r="P25">
        <v>0</v>
      </c>
      <c r="Q25">
        <v>3.5999999999999997E-2</v>
      </c>
      <c r="R25">
        <v>0.74</v>
      </c>
      <c r="S25">
        <v>4.3699999999999998E-3</v>
      </c>
      <c r="T25">
        <v>8.5800000000000001E-2</v>
      </c>
      <c r="U25">
        <v>0.255</v>
      </c>
      <c r="V25">
        <v>96.771000000000001</v>
      </c>
      <c r="W25">
        <v>4</v>
      </c>
      <c r="X25" t="str">
        <f>IF(OR(U25&lt;0.301, AND(U25&lt;0.4, P25=0)), "SAD", "HAPPY")</f>
        <v>SAD</v>
      </c>
      <c r="Y25" t="str">
        <f>IF(AND(+O25*-1&gt;10,M25&lt;0.4),"SLOW","FAST")</f>
        <v>FAST</v>
      </c>
      <c r="Z25" t="str">
        <f>IF(OR(AND(M25&lt;0.5,N25&lt;0.5),AND(M25&lt;0.45,W25&lt;100),AND(N25&lt;0.45,W25&lt;100),AND(V25&lt;0.39,W25&lt;100)),"SLOW","ENERGY")</f>
        <v>SLOW</v>
      </c>
    </row>
    <row r="26" spans="1:26" x14ac:dyDescent="0.3">
      <c r="A26" t="s">
        <v>1228</v>
      </c>
      <c r="B26" t="s">
        <v>1229</v>
      </c>
      <c r="C26" t="s">
        <v>1229</v>
      </c>
      <c r="D26" t="s">
        <v>1230</v>
      </c>
      <c r="E26" s="1">
        <v>43874</v>
      </c>
      <c r="F26">
        <v>242265</v>
      </c>
      <c r="G26">
        <v>74</v>
      </c>
      <c r="H26" t="s">
        <v>1070</v>
      </c>
      <c r="I26" t="s">
        <v>1231</v>
      </c>
      <c r="K26" t="s">
        <v>1232</v>
      </c>
      <c r="L26">
        <v>0.34399999999999997</v>
      </c>
      <c r="M26">
        <v>0.22</v>
      </c>
      <c r="N26">
        <v>4</v>
      </c>
      <c r="O26">
        <v>-13.218</v>
      </c>
      <c r="P26">
        <v>0</v>
      </c>
      <c r="Q26">
        <v>3.6499999999999998E-2</v>
      </c>
      <c r="R26">
        <v>0.91700000000000004</v>
      </c>
      <c r="S26">
        <v>1.0699999999999999E-2</v>
      </c>
      <c r="T26">
        <v>8.2699999999999996E-2</v>
      </c>
      <c r="U26">
        <v>5.2200000000000003E-2</v>
      </c>
      <c r="V26">
        <v>70.894999999999996</v>
      </c>
      <c r="W26">
        <v>4</v>
      </c>
      <c r="X26" t="str">
        <f>IF(OR(U26&lt;0.301, AND(U26&lt;0.4, P26=0)), "SAD", "HAPPY")</f>
        <v>SAD</v>
      </c>
      <c r="Y26" t="str">
        <f>IF(AND(+O26*-1&gt;10,M26&lt;0.4),"SLOW","FAST")</f>
        <v>SLOW</v>
      </c>
      <c r="Z26" t="str">
        <f>IF(OR(AND(M26&lt;0.5,N26&lt;0.5),AND(M26&lt;0.45,W26&lt;100),AND(N26&lt;0.45,W26&lt;100),AND(V26&lt;0.39,W26&lt;100)),"SLOW","ENERGY")</f>
        <v>SLOW</v>
      </c>
    </row>
    <row r="27" spans="1:26" x14ac:dyDescent="0.3">
      <c r="A27" t="s">
        <v>1210</v>
      </c>
      <c r="B27" t="s">
        <v>1211</v>
      </c>
      <c r="C27" t="s">
        <v>1211</v>
      </c>
      <c r="D27" t="s">
        <v>1212</v>
      </c>
      <c r="E27" s="1">
        <v>39703</v>
      </c>
      <c r="F27">
        <v>262733</v>
      </c>
      <c r="G27">
        <v>0</v>
      </c>
      <c r="H27" t="s">
        <v>1070</v>
      </c>
      <c r="I27" t="s">
        <v>1213</v>
      </c>
      <c r="J27" t="s">
        <v>1214</v>
      </c>
      <c r="K27" t="s">
        <v>1215</v>
      </c>
      <c r="L27">
        <v>0.54100000000000004</v>
      </c>
      <c r="M27">
        <v>0.77200000000000002</v>
      </c>
      <c r="N27">
        <v>7</v>
      </c>
      <c r="O27">
        <v>-3.8740000000000001</v>
      </c>
      <c r="P27">
        <v>1</v>
      </c>
      <c r="Q27">
        <v>0.13600000000000001</v>
      </c>
      <c r="R27">
        <v>3.8199999999999998E-2</v>
      </c>
      <c r="S27">
        <v>8.4800000000000001E-5</v>
      </c>
      <c r="T27">
        <v>7.9600000000000004E-2</v>
      </c>
      <c r="U27">
        <v>0.43</v>
      </c>
      <c r="V27">
        <v>71.200999999999993</v>
      </c>
      <c r="W27">
        <v>4</v>
      </c>
      <c r="X27" t="str">
        <f>IF(OR(U27&lt;0.301, AND(U27&lt;0.4, P27=0)), "SAD", "HAPPY")</f>
        <v>HAPPY</v>
      </c>
      <c r="Y27" t="str">
        <f>IF(AND(+O27*-1&gt;10,M27&lt;0.4),"SLOW","FAST")</f>
        <v>FAST</v>
      </c>
      <c r="Z27" t="str">
        <f>IF(OR(AND(M27&lt;0.5,N27&lt;0.5),AND(M27&lt;0.45,W27&lt;100),AND(N27&lt;0.45,W27&lt;100),AND(V27&lt;0.39,W27&lt;100)),"SLOW","ENERGY")</f>
        <v>ENERGY</v>
      </c>
    </row>
    <row r="28" spans="1:26" x14ac:dyDescent="0.3">
      <c r="A28" t="s">
        <v>1176</v>
      </c>
      <c r="B28" t="s">
        <v>1177</v>
      </c>
      <c r="C28" t="s">
        <v>1177</v>
      </c>
      <c r="D28" t="s">
        <v>1178</v>
      </c>
      <c r="E28" s="1">
        <v>34700</v>
      </c>
      <c r="F28">
        <v>288400</v>
      </c>
      <c r="G28">
        <v>49</v>
      </c>
      <c r="H28" t="s">
        <v>1070</v>
      </c>
      <c r="I28" t="s">
        <v>1179</v>
      </c>
      <c r="K28" t="s">
        <v>1180</v>
      </c>
      <c r="L28">
        <v>0.65300000000000002</v>
      </c>
      <c r="M28">
        <v>0.51</v>
      </c>
      <c r="N28">
        <v>11</v>
      </c>
      <c r="O28">
        <v>-10.59</v>
      </c>
      <c r="P28">
        <v>0</v>
      </c>
      <c r="Q28">
        <v>2.6599999999999999E-2</v>
      </c>
      <c r="R28">
        <v>4.5599999999999998E-3</v>
      </c>
      <c r="S28">
        <v>3.5500000000000001E-4</v>
      </c>
      <c r="T28">
        <v>7.2999999999999995E-2</v>
      </c>
      <c r="U28">
        <v>0.373</v>
      </c>
      <c r="V28">
        <v>102.021</v>
      </c>
      <c r="W28">
        <v>4</v>
      </c>
      <c r="X28" t="str">
        <f>IF(OR(U28&lt;0.301, AND(U28&lt;0.4, P28=0)), "SAD", "HAPPY")</f>
        <v>SAD</v>
      </c>
      <c r="Y28" t="str">
        <f>IF(AND(+O28*-1&gt;10,M28&lt;0.4),"SLOW","FAST")</f>
        <v>FAST</v>
      </c>
      <c r="Z28" t="str">
        <f>IF(OR(AND(M28&lt;0.5,N28&lt;0.5),AND(M28&lt;0.45,W28&lt;100),AND(N28&lt;0.45,W28&lt;100),AND(V28&lt;0.39,W28&lt;100)),"SLOW","ENERGY")</f>
        <v>ENERGY</v>
      </c>
    </row>
    <row r="29" spans="1:26" x14ac:dyDescent="0.3">
      <c r="A29" t="s">
        <v>1097</v>
      </c>
      <c r="B29" t="s">
        <v>1098</v>
      </c>
      <c r="C29" t="s">
        <v>1099</v>
      </c>
      <c r="D29" t="s">
        <v>1100</v>
      </c>
      <c r="E29">
        <v>1967</v>
      </c>
      <c r="F29">
        <v>156253</v>
      </c>
      <c r="G29">
        <v>0</v>
      </c>
      <c r="H29" t="s">
        <v>1070</v>
      </c>
      <c r="I29" t="s">
        <v>1101</v>
      </c>
      <c r="J29" t="s">
        <v>1102</v>
      </c>
      <c r="K29" t="s">
        <v>1103</v>
      </c>
      <c r="L29">
        <v>0.70499999999999996</v>
      </c>
      <c r="M29">
        <v>0.53100000000000003</v>
      </c>
      <c r="N29">
        <v>2</v>
      </c>
      <c r="O29">
        <v>-9.0719999999999992</v>
      </c>
      <c r="P29">
        <v>1</v>
      </c>
      <c r="Q29">
        <v>3.8300000000000001E-2</v>
      </c>
      <c r="R29">
        <v>0.65700000000000003</v>
      </c>
      <c r="S29">
        <v>0.65100000000000002</v>
      </c>
      <c r="T29">
        <v>5.8200000000000002E-2</v>
      </c>
      <c r="U29">
        <v>0.81799999999999995</v>
      </c>
      <c r="V29">
        <v>136.82900000000001</v>
      </c>
      <c r="W29">
        <v>4</v>
      </c>
      <c r="X29" t="str">
        <f>IF(OR(U29&lt;0.301, AND(U29&lt;0.4, P29=0)), "SAD", "HAPPY")</f>
        <v>HAPPY</v>
      </c>
      <c r="Y29" t="str">
        <f>IF(AND(+O29*-1&gt;10,M29&lt;0.4),"SLOW","FAST")</f>
        <v>FAST</v>
      </c>
      <c r="Z29" t="str">
        <f>IF(OR(AND(M29&lt;0.5,N29&lt;0.5),AND(M29&lt;0.45,W29&lt;100),AND(N29&lt;0.45,W29&lt;100),AND(V29&lt;0.39,W29&lt;100)),"SLOW","ENERGY")</f>
        <v>ENERGY</v>
      </c>
    </row>
    <row r="30" spans="1:26" x14ac:dyDescent="0.3">
      <c r="A30" t="s">
        <v>1157</v>
      </c>
      <c r="B30" t="s">
        <v>1158</v>
      </c>
      <c r="C30" t="s">
        <v>1159</v>
      </c>
      <c r="D30" t="s">
        <v>1160</v>
      </c>
      <c r="E30" s="1">
        <v>38656</v>
      </c>
      <c r="F30">
        <v>217693</v>
      </c>
      <c r="G30">
        <v>39</v>
      </c>
      <c r="H30" t="s">
        <v>1070</v>
      </c>
      <c r="I30" t="s">
        <v>1161</v>
      </c>
      <c r="J30" t="s">
        <v>1162</v>
      </c>
      <c r="K30" t="s">
        <v>1163</v>
      </c>
      <c r="L30">
        <v>0.70899999999999996</v>
      </c>
      <c r="M30">
        <v>0.82799999999999996</v>
      </c>
      <c r="N30">
        <v>1</v>
      </c>
      <c r="O30">
        <v>-5.1920000000000002</v>
      </c>
      <c r="P30">
        <v>1</v>
      </c>
      <c r="Q30">
        <v>5.3400000000000003E-2</v>
      </c>
      <c r="R30">
        <v>1.5599999999999999E-2</v>
      </c>
      <c r="S30">
        <v>0</v>
      </c>
      <c r="T30">
        <v>3.5799999999999998E-2</v>
      </c>
      <c r="U30">
        <v>0.77500000000000002</v>
      </c>
      <c r="V30">
        <v>125.50700000000001</v>
      </c>
      <c r="W30">
        <v>4</v>
      </c>
      <c r="X30" t="str">
        <f>IF(OR(U30&lt;0.301, AND(U30&lt;0.4, P30=0)), "SAD", "HAPPY")</f>
        <v>HAPPY</v>
      </c>
      <c r="Y30" t="str">
        <f>IF(AND(+O30*-1&gt;10,M30&lt;0.4),"SLOW","FAST")</f>
        <v>FAST</v>
      </c>
      <c r="Z30" t="str">
        <f>IF(OR(AND(M30&lt;0.5,N30&lt;0.5),AND(M30&lt;0.45,W30&lt;100),AND(N30&lt;0.45,W30&lt;100),AND(V30&lt;0.39,W30&lt;100)),"SLOW","ENERGY")</f>
        <v>ENERGY</v>
      </c>
    </row>
  </sheetData>
  <autoFilter ref="A1:Z30" xr:uid="{49BC5BFF-AAB6-407E-90F1-52C45A5FC6CA}">
    <sortState xmlns:xlrd2="http://schemas.microsoft.com/office/spreadsheetml/2017/richdata2" ref="A2:Z30">
      <sortCondition descending="1" ref="T1:T3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90BA-93B9-422A-992C-D8D19510D38A}">
  <dimension ref="A1:XFC215"/>
  <sheetViews>
    <sheetView tabSelected="1" zoomScale="70" zoomScaleNormal="70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2" max="2" width="25.77734375" customWidth="1"/>
    <col min="3" max="9" width="8.88671875" customWidth="1"/>
    <col min="10" max="10" width="2.33203125" customWidth="1"/>
    <col min="11" max="13" width="8.88671875" customWidth="1"/>
  </cols>
  <sheetData>
    <row r="1" spans="1:16383" x14ac:dyDescent="0.3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636</v>
      </c>
      <c r="F1" s="2" t="s">
        <v>637</v>
      </c>
      <c r="G1" s="2" t="s">
        <v>638</v>
      </c>
      <c r="H1" s="2" t="s">
        <v>639</v>
      </c>
      <c r="I1" s="2" t="s">
        <v>640</v>
      </c>
      <c r="J1" s="2" t="s">
        <v>641</v>
      </c>
      <c r="K1" s="2" t="s">
        <v>642</v>
      </c>
      <c r="L1" s="2" t="s">
        <v>643</v>
      </c>
      <c r="M1" s="2" t="s">
        <v>644</v>
      </c>
      <c r="N1" s="2" t="s">
        <v>645</v>
      </c>
      <c r="O1" s="2" t="s">
        <v>646</v>
      </c>
      <c r="P1" s="2" t="s">
        <v>647</v>
      </c>
      <c r="Q1" s="2" t="s">
        <v>648</v>
      </c>
      <c r="R1" s="2" t="s">
        <v>649</v>
      </c>
      <c r="S1" s="2" t="s">
        <v>650</v>
      </c>
      <c r="T1" s="2" t="s">
        <v>651</v>
      </c>
      <c r="U1" s="2" t="s">
        <v>652</v>
      </c>
      <c r="V1" s="2" t="s">
        <v>653</v>
      </c>
      <c r="W1" s="2" t="s">
        <v>654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6383" x14ac:dyDescent="0.3">
      <c r="A2" t="s">
        <v>1285</v>
      </c>
      <c r="B2" t="s">
        <v>1635</v>
      </c>
      <c r="C2" t="s">
        <v>1277</v>
      </c>
      <c r="D2" t="s">
        <v>1236</v>
      </c>
      <c r="E2" s="1">
        <v>27719</v>
      </c>
      <c r="F2">
        <v>500960</v>
      </c>
      <c r="G2">
        <v>31</v>
      </c>
      <c r="H2" t="s">
        <v>1237</v>
      </c>
      <c r="I2" t="s">
        <v>1278</v>
      </c>
      <c r="J2" t="s">
        <v>1239</v>
      </c>
      <c r="K2" t="s">
        <v>1240</v>
      </c>
      <c r="L2">
        <v>0.38800000000000001</v>
      </c>
      <c r="M2">
        <v>0.45300000000000001</v>
      </c>
      <c r="N2">
        <v>2</v>
      </c>
      <c r="O2">
        <v>-9.8119999999999994</v>
      </c>
      <c r="P2">
        <v>0</v>
      </c>
      <c r="Q2">
        <v>4.6199999999999998E-2</v>
      </c>
      <c r="R2">
        <v>0.315</v>
      </c>
      <c r="S2">
        <v>5.8400000000000003E-5</v>
      </c>
      <c r="T2">
        <v>0.34699999999999998</v>
      </c>
      <c r="U2">
        <v>0.17799999999999999</v>
      </c>
      <c r="V2">
        <v>142.86799999999999</v>
      </c>
      <c r="W2">
        <v>4</v>
      </c>
      <c r="X2" t="str">
        <f>IF(OR(U2&lt;0.301, AND(U2&lt;0.4, P2=0)), "SAD", "HAPPY")</f>
        <v>SAD</v>
      </c>
      <c r="Y2" t="str">
        <f>IF(OR(AND(L2&lt;0.5,M2&lt;0.5),AND(L2&lt;0.45,V2&lt;100),AND(M2&lt;0.45,V2&lt;100),AND(U2&lt;0.39,V2&lt;100)),"SLOW","ENERGY")</f>
        <v>SLOW</v>
      </c>
      <c r="Z2">
        <f>+COUNTIF(B:B,B2)</f>
        <v>1</v>
      </c>
    </row>
    <row r="3" spans="1:16383" x14ac:dyDescent="0.3">
      <c r="A3" t="s">
        <v>1484</v>
      </c>
      <c r="B3" t="s">
        <v>1644</v>
      </c>
      <c r="C3" t="s">
        <v>1291</v>
      </c>
      <c r="D3" t="s">
        <v>1236</v>
      </c>
      <c r="E3" s="1">
        <v>28104</v>
      </c>
      <c r="F3">
        <v>475373</v>
      </c>
      <c r="G3">
        <v>18</v>
      </c>
      <c r="H3" t="s">
        <v>1237</v>
      </c>
      <c r="I3" t="s">
        <v>1485</v>
      </c>
      <c r="J3" t="s">
        <v>1239</v>
      </c>
      <c r="K3" t="s">
        <v>1240</v>
      </c>
      <c r="L3">
        <v>0.28999999999999998</v>
      </c>
      <c r="M3">
        <v>0.88500000000000001</v>
      </c>
      <c r="N3">
        <v>8</v>
      </c>
      <c r="O3">
        <v>-6.7640000000000002</v>
      </c>
      <c r="P3">
        <v>1</v>
      </c>
      <c r="Q3">
        <v>0.122</v>
      </c>
      <c r="R3">
        <v>0.20399999999999999</v>
      </c>
      <c r="S3">
        <v>1.6399999999999999E-5</v>
      </c>
      <c r="T3">
        <v>0.98299999999999998</v>
      </c>
      <c r="U3">
        <v>0.28399999999999997</v>
      </c>
      <c r="V3">
        <v>119.889</v>
      </c>
      <c r="W3">
        <v>3</v>
      </c>
      <c r="X3" t="str">
        <f>IF(OR(U3&lt;0.301, AND(U3&lt;0.4, P3=0)), "SAD", "HAPPY")</f>
        <v>SAD</v>
      </c>
      <c r="Y3" t="str">
        <f>IF(OR(AND(L3&lt;0.5,M3&lt;0.5),AND(L3&lt;0.45,V3&lt;100),AND(M3&lt;0.45,V3&lt;100),AND(U3&lt;0.39,V3&lt;100)),"SLOW","ENERGY")</f>
        <v>ENERGY</v>
      </c>
      <c r="Z3">
        <f t="shared" ref="Z3:Z66" si="0">+COUNTIF(B:B,B3)</f>
        <v>2</v>
      </c>
    </row>
    <row r="4" spans="1:16383" x14ac:dyDescent="0.3">
      <c r="A4" t="s">
        <v>1581</v>
      </c>
      <c r="B4" t="s">
        <v>1582</v>
      </c>
      <c r="C4" t="s">
        <v>1543</v>
      </c>
      <c r="D4" t="s">
        <v>1236</v>
      </c>
      <c r="E4" s="1">
        <v>26700</v>
      </c>
      <c r="F4">
        <v>428573</v>
      </c>
      <c r="G4">
        <v>14</v>
      </c>
      <c r="H4" t="s">
        <v>1237</v>
      </c>
      <c r="I4" t="s">
        <v>1583</v>
      </c>
      <c r="J4" t="s">
        <v>1239</v>
      </c>
      <c r="K4" t="s">
        <v>1240</v>
      </c>
      <c r="L4">
        <v>0.36199999999999999</v>
      </c>
      <c r="M4">
        <v>0.80800000000000005</v>
      </c>
      <c r="N4">
        <v>9</v>
      </c>
      <c r="O4">
        <v>-8.6389999999999993</v>
      </c>
      <c r="P4">
        <v>1</v>
      </c>
      <c r="Q4">
        <v>7.1099999999999997E-2</v>
      </c>
      <c r="R4">
        <v>6.4799999999999996E-2</v>
      </c>
      <c r="S4">
        <v>5.9800000000000001E-3</v>
      </c>
      <c r="T4">
        <v>0.14000000000000001</v>
      </c>
      <c r="U4">
        <v>0.47599999999999998</v>
      </c>
      <c r="V4">
        <v>140.09399999999999</v>
      </c>
      <c r="W4">
        <v>4</v>
      </c>
      <c r="X4" t="str">
        <f>IF(OR(U4&lt;0.301, AND(U4&lt;0.4, P4=0)), "SAD", "HAPPY")</f>
        <v>HAPPY</v>
      </c>
      <c r="Y4" t="str">
        <f>IF(OR(AND(L4&lt;0.5,M4&lt;0.5),AND(L4&lt;0.45,V4&lt;100),AND(M4&lt;0.45,V4&lt;100),AND(U4&lt;0.39,V4&lt;100)),"SLOW","ENERGY")</f>
        <v>ENERGY</v>
      </c>
      <c r="Z4">
        <f t="shared" si="0"/>
        <v>2</v>
      </c>
    </row>
    <row r="5" spans="1:16383" x14ac:dyDescent="0.3">
      <c r="A5" t="s">
        <v>1405</v>
      </c>
      <c r="B5" t="s">
        <v>1731</v>
      </c>
      <c r="C5" t="s">
        <v>1406</v>
      </c>
      <c r="D5" t="s">
        <v>1236</v>
      </c>
      <c r="E5" s="1">
        <v>33274</v>
      </c>
      <c r="F5">
        <v>393026</v>
      </c>
      <c r="G5">
        <v>27</v>
      </c>
      <c r="H5" t="s">
        <v>1237</v>
      </c>
      <c r="I5" t="s">
        <v>1407</v>
      </c>
      <c r="J5" t="s">
        <v>1239</v>
      </c>
      <c r="K5" t="s">
        <v>1240</v>
      </c>
      <c r="L5">
        <v>0.21199999999999999</v>
      </c>
      <c r="M5">
        <v>0.73199999999999998</v>
      </c>
      <c r="N5">
        <v>1</v>
      </c>
      <c r="O5">
        <v>-5.7510000000000003</v>
      </c>
      <c r="P5">
        <v>1</v>
      </c>
      <c r="Q5">
        <v>6.3500000000000001E-2</v>
      </c>
      <c r="R5">
        <v>0.184</v>
      </c>
      <c r="S5">
        <v>4.7200000000000002E-3</v>
      </c>
      <c r="T5">
        <v>0.29599999999999999</v>
      </c>
      <c r="U5">
        <v>0.17</v>
      </c>
      <c r="V5">
        <v>73.418999999999997</v>
      </c>
      <c r="W5">
        <v>4</v>
      </c>
      <c r="X5" t="str">
        <f>IF(OR(U5&lt;0.301, AND(U5&lt;0.4, P5=0)), "SAD", "HAPPY")</f>
        <v>SAD</v>
      </c>
      <c r="Y5" t="str">
        <f>IF(OR(AND(L5&lt;0.5,M5&lt;0.5),AND(L5&lt;0.45,V5&lt;100),AND(M5&lt;0.45,V5&lt;100),AND(U5&lt;0.39,V5&lt;100)),"SLOW","ENERGY")</f>
        <v>SLOW</v>
      </c>
      <c r="Z5">
        <f t="shared" si="0"/>
        <v>1</v>
      </c>
    </row>
    <row r="6" spans="1:16383" x14ac:dyDescent="0.3">
      <c r="A6" t="s">
        <v>1259</v>
      </c>
      <c r="B6" t="s">
        <v>1614</v>
      </c>
      <c r="C6" t="s">
        <v>1250</v>
      </c>
      <c r="D6" t="s">
        <v>1236</v>
      </c>
      <c r="E6" s="1">
        <v>27096</v>
      </c>
      <c r="F6">
        <v>392946</v>
      </c>
      <c r="G6">
        <v>29</v>
      </c>
      <c r="H6" t="s">
        <v>1237</v>
      </c>
      <c r="I6" t="s">
        <v>1251</v>
      </c>
      <c r="J6" t="s">
        <v>1239</v>
      </c>
      <c r="K6" t="s">
        <v>1240</v>
      </c>
      <c r="L6">
        <v>0.33100000000000002</v>
      </c>
      <c r="M6">
        <v>0.69199999999999995</v>
      </c>
      <c r="N6">
        <v>9</v>
      </c>
      <c r="O6">
        <v>-8.4440000000000008</v>
      </c>
      <c r="P6">
        <v>0</v>
      </c>
      <c r="Q6">
        <v>7.5399999999999995E-2</v>
      </c>
      <c r="R6">
        <v>8.6900000000000005E-2</v>
      </c>
      <c r="S6">
        <v>1.34E-5</v>
      </c>
      <c r="T6">
        <v>0.63900000000000001</v>
      </c>
      <c r="U6">
        <v>0.14099999999999999</v>
      </c>
      <c r="V6">
        <v>112.623</v>
      </c>
      <c r="W6">
        <v>4</v>
      </c>
      <c r="X6" t="str">
        <f>IF(OR(U6&lt;0.301, AND(U6&lt;0.4, P6=0)), "SAD", "HAPPY")</f>
        <v>SAD</v>
      </c>
      <c r="Y6" t="str">
        <f>IF(OR(AND(L6&lt;0.5,M6&lt;0.5),AND(L6&lt;0.45,V6&lt;100),AND(M6&lt;0.45,V6&lt;100),AND(U6&lt;0.39,V6&lt;100)),"SLOW","ENERGY")</f>
        <v>ENERGY</v>
      </c>
      <c r="Z6">
        <f t="shared" si="0"/>
        <v>2</v>
      </c>
    </row>
    <row r="7" spans="1:16383" x14ac:dyDescent="0.3">
      <c r="A7" t="s">
        <v>1313</v>
      </c>
      <c r="B7" t="s">
        <v>1658</v>
      </c>
      <c r="C7" t="s">
        <v>1303</v>
      </c>
      <c r="D7" t="s">
        <v>1236</v>
      </c>
      <c r="E7" s="1">
        <v>28426</v>
      </c>
      <c r="F7">
        <v>386360</v>
      </c>
      <c r="G7">
        <v>34</v>
      </c>
      <c r="H7" t="s">
        <v>1237</v>
      </c>
      <c r="I7" t="s">
        <v>1304</v>
      </c>
      <c r="J7" t="s">
        <v>1239</v>
      </c>
      <c r="K7" t="s">
        <v>1240</v>
      </c>
      <c r="L7">
        <v>0.29299999999999998</v>
      </c>
      <c r="M7">
        <v>0.69199999999999995</v>
      </c>
      <c r="N7">
        <v>9</v>
      </c>
      <c r="O7">
        <v>-5.242</v>
      </c>
      <c r="P7">
        <v>1</v>
      </c>
      <c r="Q7">
        <v>5.8200000000000002E-2</v>
      </c>
      <c r="R7">
        <v>0.191</v>
      </c>
      <c r="S7">
        <v>5.2599999999999996E-6</v>
      </c>
      <c r="T7">
        <v>9.0200000000000002E-2</v>
      </c>
      <c r="U7">
        <v>0.50800000000000001</v>
      </c>
      <c r="V7">
        <v>182.352</v>
      </c>
      <c r="W7">
        <v>4</v>
      </c>
      <c r="X7" t="str">
        <f>IF(OR(U7&lt;0.301, AND(U7&lt;0.4, P7=0)), "SAD", "HAPPY")</f>
        <v>HAPPY</v>
      </c>
      <c r="Y7" t="str">
        <f>IF(OR(AND(L7&lt;0.5,M7&lt;0.5),AND(L7&lt;0.45,V7&lt;100),AND(M7&lt;0.45,V7&lt;100),AND(U7&lt;0.39,V7&lt;100)),"SLOW","ENERGY")</f>
        <v>ENERGY</v>
      </c>
      <c r="Z7">
        <f t="shared" si="0"/>
        <v>1</v>
      </c>
    </row>
    <row r="8" spans="1:16383" x14ac:dyDescent="0.3">
      <c r="A8" t="s">
        <v>1244</v>
      </c>
      <c r="B8" t="s">
        <v>1601</v>
      </c>
      <c r="C8" t="s">
        <v>1235</v>
      </c>
      <c r="D8" t="s">
        <v>1236</v>
      </c>
      <c r="E8" s="1">
        <v>26858</v>
      </c>
      <c r="F8">
        <v>383920</v>
      </c>
      <c r="G8">
        <v>29</v>
      </c>
      <c r="H8" t="s">
        <v>1237</v>
      </c>
      <c r="I8" t="s">
        <v>1238</v>
      </c>
      <c r="J8" t="s">
        <v>1239</v>
      </c>
      <c r="K8" t="s">
        <v>1240</v>
      </c>
      <c r="L8">
        <v>0.26100000000000001</v>
      </c>
      <c r="M8">
        <v>0.78700000000000003</v>
      </c>
      <c r="N8">
        <v>2</v>
      </c>
      <c r="O8">
        <v>-7.2270000000000003</v>
      </c>
      <c r="P8">
        <v>1</v>
      </c>
      <c r="Q8">
        <v>0.21199999999999999</v>
      </c>
      <c r="R8">
        <v>2.7899999999999999E-3</v>
      </c>
      <c r="S8">
        <v>6.2600000000000003E-2</v>
      </c>
      <c r="T8">
        <v>0.17799999999999999</v>
      </c>
      <c r="U8">
        <v>0.26700000000000002</v>
      </c>
      <c r="V8">
        <v>149.084</v>
      </c>
      <c r="W8">
        <v>4</v>
      </c>
      <c r="X8" t="str">
        <f>IF(OR(U8&lt;0.301, AND(U8&lt;0.4, P8=0)), "SAD", "HAPPY")</f>
        <v>SAD</v>
      </c>
      <c r="Y8" t="str">
        <f>IF(OR(AND(L8&lt;0.5,M8&lt;0.5),AND(L8&lt;0.45,V8&lt;100),AND(M8&lt;0.45,V8&lt;100),AND(U8&lt;0.39,V8&lt;100)),"SLOW","ENERGY")</f>
        <v>ENERGY</v>
      </c>
      <c r="Z8">
        <f t="shared" si="0"/>
        <v>1</v>
      </c>
    </row>
    <row r="9" spans="1:16383" x14ac:dyDescent="0.3">
      <c r="A9" t="s">
        <v>1252</v>
      </c>
      <c r="B9" t="s">
        <v>1607</v>
      </c>
      <c r="C9" t="s">
        <v>1250</v>
      </c>
      <c r="D9" t="s">
        <v>1236</v>
      </c>
      <c r="E9" s="1">
        <v>27096</v>
      </c>
      <c r="F9">
        <v>373853</v>
      </c>
      <c r="G9">
        <v>21</v>
      </c>
      <c r="H9" t="s">
        <v>1237</v>
      </c>
      <c r="I9" t="s">
        <v>1251</v>
      </c>
      <c r="J9" t="s">
        <v>1239</v>
      </c>
      <c r="K9" t="s">
        <v>1240</v>
      </c>
      <c r="L9">
        <v>0.17100000000000001</v>
      </c>
      <c r="M9">
        <v>0.64600000000000002</v>
      </c>
      <c r="N9">
        <v>0</v>
      </c>
      <c r="O9">
        <v>-11.086</v>
      </c>
      <c r="P9">
        <v>1</v>
      </c>
      <c r="Q9">
        <v>5.4699999999999999E-2</v>
      </c>
      <c r="R9">
        <v>0.21199999999999999</v>
      </c>
      <c r="S9">
        <v>6.6500000000000004E-5</v>
      </c>
      <c r="T9">
        <v>0.191</v>
      </c>
      <c r="U9">
        <v>0.224</v>
      </c>
      <c r="V9">
        <v>147.38399999999999</v>
      </c>
      <c r="W9">
        <v>4</v>
      </c>
      <c r="X9" t="str">
        <f>IF(OR(U9&lt;0.301, AND(U9&lt;0.4, P9=0)), "SAD", "HAPPY")</f>
        <v>SAD</v>
      </c>
      <c r="Y9" t="str">
        <f>IF(OR(AND(L9&lt;0.5,M9&lt;0.5),AND(L9&lt;0.45,V9&lt;100),AND(M9&lt;0.45,V9&lt;100),AND(U9&lt;0.39,V9&lt;100)),"SLOW","ENERGY")</f>
        <v>ENERGY</v>
      </c>
      <c r="Z9">
        <f t="shared" si="0"/>
        <v>1</v>
      </c>
    </row>
    <row r="10" spans="1:16383" x14ac:dyDescent="0.3">
      <c r="A10" t="s">
        <v>1387</v>
      </c>
      <c r="B10" t="s">
        <v>1716</v>
      </c>
      <c r="C10" t="s">
        <v>1375</v>
      </c>
      <c r="D10" t="s">
        <v>1236</v>
      </c>
      <c r="E10" s="1">
        <v>31565</v>
      </c>
      <c r="F10">
        <v>359680</v>
      </c>
      <c r="G10">
        <v>11</v>
      </c>
      <c r="H10" t="s">
        <v>1237</v>
      </c>
      <c r="I10" t="s">
        <v>1376</v>
      </c>
      <c r="J10" t="s">
        <v>1239</v>
      </c>
      <c r="K10" t="s">
        <v>1240</v>
      </c>
      <c r="L10">
        <v>0.46400000000000002</v>
      </c>
      <c r="M10">
        <v>0.48499999999999999</v>
      </c>
      <c r="N10">
        <v>7</v>
      </c>
      <c r="O10">
        <v>-8.141</v>
      </c>
      <c r="P10">
        <v>1</v>
      </c>
      <c r="Q10">
        <v>2.6200000000000001E-2</v>
      </c>
      <c r="R10">
        <v>6.0999999999999999E-2</v>
      </c>
      <c r="S10">
        <v>1.57E-3</v>
      </c>
      <c r="T10">
        <v>0.26100000000000001</v>
      </c>
      <c r="U10">
        <v>0.26900000000000002</v>
      </c>
      <c r="V10">
        <v>75.061000000000007</v>
      </c>
      <c r="W10">
        <v>4</v>
      </c>
      <c r="X10" t="str">
        <f>IF(OR(U10&lt;0.301, AND(U10&lt;0.4, P10=0)), "SAD", "HAPPY")</f>
        <v>SAD</v>
      </c>
      <c r="Y10" t="str">
        <f>IF(OR(AND(L10&lt;0.5,M10&lt;0.5),AND(L10&lt;0.45,V10&lt;100),AND(M10&lt;0.45,V10&lt;100),AND(U10&lt;0.39,V10&lt;100)),"SLOW","ENERGY")</f>
        <v>SLOW</v>
      </c>
      <c r="Z10">
        <f t="shared" si="0"/>
        <v>1</v>
      </c>
    </row>
    <row r="11" spans="1:16383" x14ac:dyDescent="0.3">
      <c r="A11" t="s">
        <v>1301</v>
      </c>
      <c r="B11" t="s">
        <v>1648</v>
      </c>
      <c r="C11" t="s">
        <v>1291</v>
      </c>
      <c r="D11" t="s">
        <v>1236</v>
      </c>
      <c r="E11" s="1">
        <v>28104</v>
      </c>
      <c r="F11">
        <v>355666</v>
      </c>
      <c r="G11">
        <v>25</v>
      </c>
      <c r="H11" t="s">
        <v>1237</v>
      </c>
      <c r="I11" t="s">
        <v>1292</v>
      </c>
      <c r="J11" t="s">
        <v>1239</v>
      </c>
      <c r="K11" t="s">
        <v>1240</v>
      </c>
      <c r="L11">
        <v>0.27500000000000002</v>
      </c>
      <c r="M11">
        <v>0.24099999999999999</v>
      </c>
      <c r="N11">
        <v>2</v>
      </c>
      <c r="O11">
        <v>-10.244</v>
      </c>
      <c r="P11">
        <v>1</v>
      </c>
      <c r="Q11">
        <v>2.8899999999999999E-2</v>
      </c>
      <c r="R11">
        <v>0.64200000000000002</v>
      </c>
      <c r="S11">
        <v>5.8699999999999997E-6</v>
      </c>
      <c r="T11">
        <v>9.9900000000000003E-2</v>
      </c>
      <c r="U11">
        <v>0.111</v>
      </c>
      <c r="V11">
        <v>140.98400000000001</v>
      </c>
      <c r="W11">
        <v>4</v>
      </c>
      <c r="X11" t="str">
        <f>IF(OR(U11&lt;0.301, AND(U11&lt;0.4, P11=0)), "SAD", "HAPPY")</f>
        <v>SAD</v>
      </c>
      <c r="Y11" t="str">
        <f>IF(OR(AND(L11&lt;0.5,M11&lt;0.5),AND(L11&lt;0.45,V11&lt;100),AND(M11&lt;0.45,V11&lt;100),AND(U11&lt;0.39,V11&lt;100)),"SLOW","ENERGY")</f>
        <v>SLOW</v>
      </c>
      <c r="Z11">
        <f t="shared" si="0"/>
        <v>1</v>
      </c>
    </row>
    <row r="12" spans="1:16383" x14ac:dyDescent="0.3">
      <c r="A12" t="s">
        <v>1288</v>
      </c>
      <c r="B12" t="s">
        <v>3155</v>
      </c>
      <c r="C12" t="s">
        <v>1277</v>
      </c>
      <c r="D12" t="s">
        <v>1236</v>
      </c>
      <c r="E12" s="1">
        <v>27719</v>
      </c>
      <c r="F12">
        <v>354320</v>
      </c>
      <c r="G12">
        <v>69</v>
      </c>
      <c r="H12" t="s">
        <v>1237</v>
      </c>
      <c r="I12" t="s">
        <v>1278</v>
      </c>
      <c r="J12" t="s">
        <v>1239</v>
      </c>
      <c r="K12" t="s">
        <v>1240</v>
      </c>
      <c r="L12">
        <v>0.39100000000000001</v>
      </c>
      <c r="M12">
        <v>0.40200000000000002</v>
      </c>
      <c r="N12">
        <v>0</v>
      </c>
      <c r="O12">
        <v>-9.9610000000000003</v>
      </c>
      <c r="P12">
        <v>0</v>
      </c>
      <c r="Q12">
        <v>5.3900000000000003E-2</v>
      </c>
      <c r="R12">
        <v>0.28899999999999998</v>
      </c>
      <c r="S12">
        <v>0</v>
      </c>
      <c r="T12">
        <v>0.24299999999999999</v>
      </c>
      <c r="U12">
        <v>0.22800000000000001</v>
      </c>
      <c r="V12">
        <v>143.87899999999999</v>
      </c>
      <c r="W12">
        <v>4</v>
      </c>
      <c r="X12" t="str">
        <f>IF(OR(U12&lt;0.301, AND(U12&lt;0.4, P12=0)), "SAD", "HAPPY")</f>
        <v>SAD</v>
      </c>
      <c r="Y12" t="str">
        <f>IF(OR(AND(L12&lt;0.5,M12&lt;0.5),AND(L12&lt;0.45,V12&lt;100),AND(M12&lt;0.45,V12&lt;100),AND(U12&lt;0.39,V12&lt;100)),"SLOW","ENERGY")</f>
        <v>SLOW</v>
      </c>
      <c r="Z12">
        <f t="shared" si="0"/>
        <v>1</v>
      </c>
    </row>
    <row r="13" spans="1:16383" x14ac:dyDescent="0.3">
      <c r="A13" t="s">
        <v>1361</v>
      </c>
      <c r="B13" t="s">
        <v>1695</v>
      </c>
      <c r="C13" t="s">
        <v>1362</v>
      </c>
      <c r="D13" t="s">
        <v>1236</v>
      </c>
      <c r="E13" s="1">
        <v>30739</v>
      </c>
      <c r="F13">
        <v>348226</v>
      </c>
      <c r="G13">
        <v>60</v>
      </c>
      <c r="H13" t="s">
        <v>1237</v>
      </c>
      <c r="I13" t="s">
        <v>1363</v>
      </c>
      <c r="J13" t="s">
        <v>1239</v>
      </c>
      <c r="K13" t="s">
        <v>1240</v>
      </c>
      <c r="L13">
        <v>0.74399999999999999</v>
      </c>
      <c r="M13">
        <v>0.502</v>
      </c>
      <c r="N13">
        <v>5</v>
      </c>
      <c r="O13">
        <v>-7.7050000000000001</v>
      </c>
      <c r="P13">
        <v>1</v>
      </c>
      <c r="Q13">
        <v>3.5900000000000001E-2</v>
      </c>
      <c r="R13">
        <v>0.17899999999999999</v>
      </c>
      <c r="S13">
        <v>1.7200000000000001E-4</v>
      </c>
      <c r="T13">
        <v>0.19</v>
      </c>
      <c r="U13">
        <v>0.65500000000000003</v>
      </c>
      <c r="V13">
        <v>112.345</v>
      </c>
      <c r="W13">
        <v>4</v>
      </c>
      <c r="X13" t="str">
        <f>IF(OR(U13&lt;0.301, AND(U13&lt;0.4, P13=0)), "SAD", "HAPPY")</f>
        <v>HAPPY</v>
      </c>
      <c r="Y13" t="str">
        <f>IF(OR(AND(L13&lt;0.5,M13&lt;0.5),AND(L13&lt;0.45,V13&lt;100),AND(M13&lt;0.45,V13&lt;100),AND(U13&lt;0.39,V13&lt;100)),"SLOW","ENERGY")</f>
        <v>ENERGY</v>
      </c>
      <c r="Z13">
        <f t="shared" si="0"/>
        <v>1</v>
      </c>
    </row>
    <row r="14" spans="1:16383" x14ac:dyDescent="0.3">
      <c r="A14" t="s">
        <v>1399</v>
      </c>
      <c r="B14" t="s">
        <v>1726</v>
      </c>
      <c r="C14" t="s">
        <v>1389</v>
      </c>
      <c r="D14" t="s">
        <v>1236</v>
      </c>
      <c r="E14" s="1">
        <v>32650</v>
      </c>
      <c r="F14">
        <v>347800</v>
      </c>
      <c r="G14">
        <v>19</v>
      </c>
      <c r="H14" t="s">
        <v>1237</v>
      </c>
      <c r="I14" t="s">
        <v>1390</v>
      </c>
      <c r="J14" t="s">
        <v>1239</v>
      </c>
      <c r="K14" t="s">
        <v>1240</v>
      </c>
      <c r="L14">
        <v>0.161</v>
      </c>
      <c r="M14">
        <v>0.86599999999999999</v>
      </c>
      <c r="N14">
        <v>9</v>
      </c>
      <c r="O14">
        <v>-5.266</v>
      </c>
      <c r="P14">
        <v>0</v>
      </c>
      <c r="Q14">
        <v>8.6900000000000005E-2</v>
      </c>
      <c r="R14">
        <v>0.20100000000000001</v>
      </c>
      <c r="S14">
        <v>4.6900000000000002E-5</v>
      </c>
      <c r="T14">
        <v>8.9599999999999999E-2</v>
      </c>
      <c r="U14">
        <v>0.13200000000000001</v>
      </c>
      <c r="V14">
        <v>179.667</v>
      </c>
      <c r="W14">
        <v>4</v>
      </c>
      <c r="X14" t="str">
        <f>IF(OR(U14&lt;0.301, AND(U14&lt;0.4, P14=0)), "SAD", "HAPPY")</f>
        <v>SAD</v>
      </c>
      <c r="Y14" t="str">
        <f>IF(OR(AND(L14&lt;0.5,M14&lt;0.5),AND(L14&lt;0.45,V14&lt;100),AND(M14&lt;0.45,V14&lt;100),AND(U14&lt;0.39,V14&lt;100)),"SLOW","ENERGY")</f>
        <v>ENERGY</v>
      </c>
      <c r="Z14">
        <f t="shared" si="0"/>
        <v>1</v>
      </c>
    </row>
    <row r="15" spans="1:16383" x14ac:dyDescent="0.3">
      <c r="A15" t="s">
        <v>1242</v>
      </c>
      <c r="B15" t="s">
        <v>1599</v>
      </c>
      <c r="C15" t="s">
        <v>1235</v>
      </c>
      <c r="D15" t="s">
        <v>1236</v>
      </c>
      <c r="E15" s="1">
        <v>26858</v>
      </c>
      <c r="F15">
        <v>343013</v>
      </c>
      <c r="G15">
        <v>17</v>
      </c>
      <c r="H15" t="s">
        <v>1237</v>
      </c>
      <c r="I15" t="s">
        <v>1238</v>
      </c>
      <c r="J15" t="s">
        <v>1239</v>
      </c>
      <c r="K15" t="s">
        <v>1240</v>
      </c>
      <c r="L15">
        <v>0.35</v>
      </c>
      <c r="M15">
        <v>0.85099999999999998</v>
      </c>
      <c r="N15">
        <v>4</v>
      </c>
      <c r="O15">
        <v>-12.363</v>
      </c>
      <c r="P15">
        <v>0</v>
      </c>
      <c r="Q15">
        <v>0.20799999999999999</v>
      </c>
      <c r="R15">
        <v>4.0399999999999998E-2</v>
      </c>
      <c r="S15">
        <v>6.1899999999999998E-4</v>
      </c>
      <c r="T15">
        <v>0.115</v>
      </c>
      <c r="U15">
        <v>0.42799999999999999</v>
      </c>
      <c r="V15">
        <v>135.27600000000001</v>
      </c>
      <c r="W15">
        <v>4</v>
      </c>
      <c r="X15" t="str">
        <f>IF(OR(U15&lt;0.301, AND(U15&lt;0.4, P15=0)), "SAD", "HAPPY")</f>
        <v>HAPPY</v>
      </c>
      <c r="Y15" t="str">
        <f>IF(OR(AND(L15&lt;0.5,M15&lt;0.5),AND(L15&lt;0.45,V15&lt;100),AND(M15&lt;0.45,V15&lt;100),AND(U15&lt;0.39,V15&lt;100)),"SLOW","ENERGY")</f>
        <v>ENERGY</v>
      </c>
      <c r="Z15">
        <f t="shared" si="0"/>
        <v>1</v>
      </c>
    </row>
    <row r="16" spans="1:16383" x14ac:dyDescent="0.3">
      <c r="A16" t="s">
        <v>1552</v>
      </c>
      <c r="B16" t="s">
        <v>1764</v>
      </c>
      <c r="C16" t="s">
        <v>1549</v>
      </c>
      <c r="D16" t="s">
        <v>1236</v>
      </c>
      <c r="E16" s="1">
        <v>35009</v>
      </c>
      <c r="F16">
        <v>336160</v>
      </c>
      <c r="G16">
        <v>11</v>
      </c>
      <c r="H16" t="s">
        <v>1237</v>
      </c>
      <c r="I16" t="s">
        <v>1550</v>
      </c>
      <c r="J16" t="s">
        <v>1239</v>
      </c>
      <c r="K16" t="s">
        <v>1240</v>
      </c>
      <c r="L16">
        <v>0.59599999999999997</v>
      </c>
      <c r="M16">
        <v>0.42599999999999999</v>
      </c>
      <c r="N16">
        <v>0</v>
      </c>
      <c r="O16">
        <v>-9.7629999999999999</v>
      </c>
      <c r="P16">
        <v>1</v>
      </c>
      <c r="Q16">
        <v>2.8500000000000001E-2</v>
      </c>
      <c r="R16">
        <v>0.29299999999999998</v>
      </c>
      <c r="S16">
        <v>1.37E-6</v>
      </c>
      <c r="T16">
        <v>0.17100000000000001</v>
      </c>
      <c r="U16">
        <v>0.27</v>
      </c>
      <c r="V16">
        <v>110.18300000000001</v>
      </c>
      <c r="W16">
        <v>4</v>
      </c>
      <c r="X16" t="str">
        <f>IF(OR(U16&lt;0.301, AND(U16&lt;0.4, P16=0)), "SAD", "HAPPY")</f>
        <v>SAD</v>
      </c>
      <c r="Y16" t="str">
        <f>IF(OR(AND(L16&lt;0.5,M16&lt;0.5),AND(L16&lt;0.45,V16&lt;100),AND(M16&lt;0.45,V16&lt;100),AND(U16&lt;0.39,V16&lt;100)),"SLOW","ENERGY")</f>
        <v>ENERGY</v>
      </c>
      <c r="Z16">
        <f t="shared" si="0"/>
        <v>1</v>
      </c>
    </row>
    <row r="17" spans="1:26" x14ac:dyDescent="0.3">
      <c r="A17" t="s">
        <v>1515</v>
      </c>
      <c r="B17" t="s">
        <v>1516</v>
      </c>
      <c r="C17" t="s">
        <v>1439</v>
      </c>
      <c r="D17" t="s">
        <v>1440</v>
      </c>
      <c r="E17" s="1">
        <v>44414</v>
      </c>
      <c r="F17">
        <v>327436</v>
      </c>
      <c r="G17">
        <v>23</v>
      </c>
      <c r="H17" t="s">
        <v>1237</v>
      </c>
      <c r="I17" t="s">
        <v>1517</v>
      </c>
      <c r="K17" t="s">
        <v>1433</v>
      </c>
      <c r="L17">
        <v>0.40300000000000002</v>
      </c>
      <c r="M17">
        <v>0.97799999999999998</v>
      </c>
      <c r="N17">
        <v>6</v>
      </c>
      <c r="O17">
        <v>-6.5919999999999996</v>
      </c>
      <c r="P17">
        <v>0</v>
      </c>
      <c r="Q17">
        <v>0.13100000000000001</v>
      </c>
      <c r="R17">
        <v>3.9600000000000003E-2</v>
      </c>
      <c r="S17">
        <v>4.28E-4</v>
      </c>
      <c r="T17">
        <v>0.255</v>
      </c>
      <c r="U17">
        <v>3.95E-2</v>
      </c>
      <c r="V17">
        <v>133.73699999999999</v>
      </c>
      <c r="W17">
        <v>4</v>
      </c>
      <c r="X17" t="str">
        <f>IF(OR(U17&lt;0.301, AND(U17&lt;0.4, P17=0)), "SAD", "HAPPY")</f>
        <v>SAD</v>
      </c>
      <c r="Y17" t="str">
        <f>IF(OR(AND(L17&lt;0.5,M17&lt;0.5),AND(L17&lt;0.45,V17&lt;100),AND(M17&lt;0.45,V17&lt;100),AND(U17&lt;0.39,V17&lt;100)),"SLOW","ENERGY")</f>
        <v>ENERGY</v>
      </c>
      <c r="Z17">
        <f t="shared" si="0"/>
        <v>1</v>
      </c>
    </row>
    <row r="18" spans="1:26" x14ac:dyDescent="0.3">
      <c r="A18" t="s">
        <v>1548</v>
      </c>
      <c r="B18" t="s">
        <v>1762</v>
      </c>
      <c r="C18" t="s">
        <v>1549</v>
      </c>
      <c r="D18" t="s">
        <v>1236</v>
      </c>
      <c r="E18" s="1">
        <v>35009</v>
      </c>
      <c r="F18">
        <v>324920</v>
      </c>
      <c r="G18">
        <v>17</v>
      </c>
      <c r="H18" t="s">
        <v>1237</v>
      </c>
      <c r="I18" t="s">
        <v>1550</v>
      </c>
      <c r="J18" t="s">
        <v>1239</v>
      </c>
      <c r="K18" t="s">
        <v>1240</v>
      </c>
      <c r="L18">
        <v>0.40699999999999997</v>
      </c>
      <c r="M18">
        <v>0.73599999999999999</v>
      </c>
      <c r="N18">
        <v>5</v>
      </c>
      <c r="O18">
        <v>-5.8250000000000002</v>
      </c>
      <c r="P18">
        <v>0</v>
      </c>
      <c r="Q18">
        <v>4.7399999999999998E-2</v>
      </c>
      <c r="R18">
        <v>0.191</v>
      </c>
      <c r="S18">
        <v>0</v>
      </c>
      <c r="T18">
        <v>0.3</v>
      </c>
      <c r="U18">
        <v>0.36499999999999999</v>
      </c>
      <c r="V18">
        <v>77.611000000000004</v>
      </c>
      <c r="W18">
        <v>4</v>
      </c>
      <c r="X18" t="str">
        <f>IF(OR(U18&lt;0.301, AND(U18&lt;0.4, P18=0)), "SAD", "HAPPY")</f>
        <v>SAD</v>
      </c>
      <c r="Y18" t="str">
        <f>IF(OR(AND(L18&lt;0.5,M18&lt;0.5),AND(L18&lt;0.45,V18&lt;100),AND(M18&lt;0.45,V18&lt;100),AND(U18&lt;0.39,V18&lt;100)),"SLOW","ENERGY")</f>
        <v>SLOW</v>
      </c>
      <c r="Z18">
        <f t="shared" si="0"/>
        <v>1</v>
      </c>
    </row>
    <row r="19" spans="1:26" x14ac:dyDescent="0.3">
      <c r="A19" t="s">
        <v>1460</v>
      </c>
      <c r="B19" t="s">
        <v>1749</v>
      </c>
      <c r="C19" t="s">
        <v>1461</v>
      </c>
      <c r="D19" t="s">
        <v>1236</v>
      </c>
      <c r="E19" s="1">
        <v>35009</v>
      </c>
      <c r="F19">
        <v>324853</v>
      </c>
      <c r="G19">
        <v>35</v>
      </c>
      <c r="H19" t="s">
        <v>1237</v>
      </c>
      <c r="I19" t="s">
        <v>1462</v>
      </c>
      <c r="J19" t="s">
        <v>1239</v>
      </c>
      <c r="K19" t="s">
        <v>1240</v>
      </c>
      <c r="L19">
        <v>0.58899999999999997</v>
      </c>
      <c r="M19">
        <v>0.82899999999999996</v>
      </c>
      <c r="N19">
        <v>4</v>
      </c>
      <c r="O19">
        <v>-6.4939999999999998</v>
      </c>
      <c r="P19">
        <v>0</v>
      </c>
      <c r="Q19">
        <v>3.5999999999999997E-2</v>
      </c>
      <c r="R19">
        <v>0.10299999999999999</v>
      </c>
      <c r="S19">
        <v>8.6199999999999995E-5</v>
      </c>
      <c r="T19">
        <v>0.38100000000000001</v>
      </c>
      <c r="U19">
        <v>0.57899999999999996</v>
      </c>
      <c r="V19">
        <v>121.973</v>
      </c>
      <c r="W19">
        <v>4</v>
      </c>
      <c r="X19" t="str">
        <f>IF(OR(U19&lt;0.301, AND(U19&lt;0.4, P19=0)), "SAD", "HAPPY")</f>
        <v>HAPPY</v>
      </c>
      <c r="Y19" t="str">
        <f>IF(OR(AND(L19&lt;0.5,M19&lt;0.5),AND(L19&lt;0.45,V19&lt;100),AND(M19&lt;0.45,V19&lt;100),AND(U19&lt;0.39,V19&lt;100)),"SLOW","ENERGY")</f>
        <v>ENERGY</v>
      </c>
      <c r="Z19">
        <f t="shared" si="0"/>
        <v>1</v>
      </c>
    </row>
    <row r="20" spans="1:26" x14ac:dyDescent="0.3">
      <c r="A20" t="s">
        <v>1369</v>
      </c>
      <c r="B20" t="s">
        <v>1701</v>
      </c>
      <c r="C20" t="s">
        <v>1362</v>
      </c>
      <c r="D20" t="s">
        <v>1236</v>
      </c>
      <c r="E20" s="1">
        <v>30739</v>
      </c>
      <c r="F20">
        <v>321040</v>
      </c>
      <c r="G20">
        <v>21</v>
      </c>
      <c r="H20" t="s">
        <v>1237</v>
      </c>
      <c r="I20" t="s">
        <v>1363</v>
      </c>
      <c r="J20" t="s">
        <v>1239</v>
      </c>
      <c r="K20" t="s">
        <v>1240</v>
      </c>
      <c r="L20">
        <v>0.501</v>
      </c>
      <c r="M20">
        <v>0.79300000000000004</v>
      </c>
      <c r="N20">
        <v>5</v>
      </c>
      <c r="O20">
        <v>-6.1449999999999996</v>
      </c>
      <c r="P20">
        <v>1</v>
      </c>
      <c r="Q20">
        <v>6.1100000000000002E-2</v>
      </c>
      <c r="R20">
        <v>0.14799999999999999</v>
      </c>
      <c r="S20">
        <v>9.0699999999999996E-5</v>
      </c>
      <c r="T20">
        <v>0.13900000000000001</v>
      </c>
      <c r="U20">
        <v>0.63600000000000001</v>
      </c>
      <c r="V20">
        <v>160.798</v>
      </c>
      <c r="W20">
        <v>4</v>
      </c>
      <c r="X20" t="str">
        <f>IF(OR(U20&lt;0.301, AND(U20&lt;0.4, P20=0)), "SAD", "HAPPY")</f>
        <v>HAPPY</v>
      </c>
      <c r="Y20" t="str">
        <f>IF(OR(AND(L20&lt;0.5,M20&lt;0.5),AND(L20&lt;0.45,V20&lt;100),AND(M20&lt;0.45,V20&lt;100),AND(U20&lt;0.39,V20&lt;100)),"SLOW","ENERGY")</f>
        <v>ENERGY</v>
      </c>
      <c r="Z20">
        <f t="shared" si="0"/>
        <v>1</v>
      </c>
    </row>
    <row r="21" spans="1:26" x14ac:dyDescent="0.3">
      <c r="A21" t="s">
        <v>1381</v>
      </c>
      <c r="B21" t="s">
        <v>1711</v>
      </c>
      <c r="C21" t="s">
        <v>1375</v>
      </c>
      <c r="D21" t="s">
        <v>1236</v>
      </c>
      <c r="E21" s="1">
        <v>31565</v>
      </c>
      <c r="F21">
        <v>315653</v>
      </c>
      <c r="G21">
        <v>37</v>
      </c>
      <c r="H21" t="s">
        <v>1237</v>
      </c>
      <c r="I21" t="s">
        <v>1376</v>
      </c>
      <c r="J21" t="s">
        <v>1239</v>
      </c>
      <c r="K21" t="s">
        <v>1240</v>
      </c>
      <c r="L21">
        <v>0.17699999999999999</v>
      </c>
      <c r="M21">
        <v>0.36599999999999999</v>
      </c>
      <c r="N21">
        <v>4</v>
      </c>
      <c r="O21">
        <v>-8.9749999999999996</v>
      </c>
      <c r="P21">
        <v>0</v>
      </c>
      <c r="Q21">
        <v>3.4200000000000001E-2</v>
      </c>
      <c r="R21">
        <v>0.59</v>
      </c>
      <c r="S21">
        <v>1.01E-3</v>
      </c>
      <c r="T21">
        <v>0.115</v>
      </c>
      <c r="U21">
        <v>3.8600000000000002E-2</v>
      </c>
      <c r="V21">
        <v>140.36600000000001</v>
      </c>
      <c r="W21">
        <v>4</v>
      </c>
      <c r="X21" t="str">
        <f>IF(OR(U21&lt;0.301, AND(U21&lt;0.4, P21=0)), "SAD", "HAPPY")</f>
        <v>SAD</v>
      </c>
      <c r="Y21" t="str">
        <f>IF(OR(AND(L21&lt;0.5,M21&lt;0.5),AND(L21&lt;0.45,V21&lt;100),AND(M21&lt;0.45,V21&lt;100),AND(U21&lt;0.39,V21&lt;100)),"SLOW","ENERGY")</f>
        <v>SLOW</v>
      </c>
      <c r="Z21">
        <f t="shared" si="0"/>
        <v>1</v>
      </c>
    </row>
    <row r="22" spans="1:26" x14ac:dyDescent="0.3">
      <c r="A22" t="s">
        <v>1374</v>
      </c>
      <c r="B22" t="s">
        <v>1706</v>
      </c>
      <c r="C22" t="s">
        <v>1375</v>
      </c>
      <c r="D22" t="s">
        <v>1236</v>
      </c>
      <c r="E22" s="1">
        <v>31565</v>
      </c>
      <c r="F22">
        <v>311026</v>
      </c>
      <c r="G22">
        <v>40</v>
      </c>
      <c r="H22" t="s">
        <v>1237</v>
      </c>
      <c r="I22" t="s">
        <v>1376</v>
      </c>
      <c r="J22" t="s">
        <v>1239</v>
      </c>
      <c r="K22" t="s">
        <v>1240</v>
      </c>
      <c r="L22">
        <v>0.46</v>
      </c>
      <c r="M22">
        <v>0.92200000000000004</v>
      </c>
      <c r="N22">
        <v>2</v>
      </c>
      <c r="O22">
        <v>-7.3879999999999999</v>
      </c>
      <c r="P22">
        <v>1</v>
      </c>
      <c r="Q22">
        <v>0.26400000000000001</v>
      </c>
      <c r="R22">
        <v>4.4900000000000002E-2</v>
      </c>
      <c r="S22">
        <v>2.52E-4</v>
      </c>
      <c r="T22">
        <v>0.34</v>
      </c>
      <c r="U22">
        <v>0.32800000000000001</v>
      </c>
      <c r="V22">
        <v>119.961</v>
      </c>
      <c r="W22">
        <v>4</v>
      </c>
      <c r="X22" t="str">
        <f>IF(OR(U22&lt;0.301, AND(U22&lt;0.4, P22=0)), "SAD", "HAPPY")</f>
        <v>HAPPY</v>
      </c>
      <c r="Y22" t="str">
        <f>IF(OR(AND(L22&lt;0.5,M22&lt;0.5),AND(L22&lt;0.45,V22&lt;100),AND(M22&lt;0.45,V22&lt;100),AND(U22&lt;0.39,V22&lt;100)),"SLOW","ENERGY")</f>
        <v>ENERGY</v>
      </c>
      <c r="Z22">
        <f t="shared" si="0"/>
        <v>2</v>
      </c>
    </row>
    <row r="23" spans="1:26" x14ac:dyDescent="0.3">
      <c r="A23" t="s">
        <v>1262</v>
      </c>
      <c r="B23" t="s">
        <v>1616</v>
      </c>
      <c r="C23" t="s">
        <v>1263</v>
      </c>
      <c r="D23" t="s">
        <v>1236</v>
      </c>
      <c r="E23" s="1">
        <v>27341</v>
      </c>
      <c r="F23">
        <v>310013</v>
      </c>
      <c r="G23">
        <v>42</v>
      </c>
      <c r="H23" t="s">
        <v>1237</v>
      </c>
      <c r="I23" t="s">
        <v>1264</v>
      </c>
      <c r="J23" t="s">
        <v>1239</v>
      </c>
      <c r="K23" t="s">
        <v>1240</v>
      </c>
      <c r="L23">
        <v>0.35199999999999998</v>
      </c>
      <c r="M23">
        <v>0.84199999999999997</v>
      </c>
      <c r="N23">
        <v>11</v>
      </c>
      <c r="O23">
        <v>-9.1679999999999993</v>
      </c>
      <c r="P23">
        <v>0</v>
      </c>
      <c r="Q23">
        <v>0.38900000000000001</v>
      </c>
      <c r="R23">
        <v>0.36099999999999999</v>
      </c>
      <c r="S23">
        <v>1.4200000000000001E-2</v>
      </c>
      <c r="T23">
        <v>0.79</v>
      </c>
      <c r="U23">
        <v>0.35099999999999998</v>
      </c>
      <c r="V23">
        <v>138.10900000000001</v>
      </c>
      <c r="W23">
        <v>4</v>
      </c>
      <c r="X23" t="str">
        <f>IF(OR(U23&lt;0.301, AND(U23&lt;0.4, P23=0)), "SAD", "HAPPY")</f>
        <v>SAD</v>
      </c>
      <c r="Y23" t="str">
        <f>IF(OR(AND(L23&lt;0.5,M23&lt;0.5),AND(L23&lt;0.45,V23&lt;100),AND(M23&lt;0.45,V23&lt;100),AND(U23&lt;0.39,V23&lt;100)),"SLOW","ENERGY")</f>
        <v>ENERGY</v>
      </c>
      <c r="Z23">
        <f t="shared" si="0"/>
        <v>1</v>
      </c>
    </row>
    <row r="24" spans="1:26" x14ac:dyDescent="0.3">
      <c r="A24" t="s">
        <v>1590</v>
      </c>
      <c r="B24" t="s">
        <v>1591</v>
      </c>
      <c r="C24" t="s">
        <v>1591</v>
      </c>
      <c r="D24" t="s">
        <v>1592</v>
      </c>
      <c r="E24">
        <v>1986</v>
      </c>
      <c r="F24">
        <v>309066</v>
      </c>
      <c r="G24">
        <v>35</v>
      </c>
      <c r="H24" t="s">
        <v>1237</v>
      </c>
      <c r="I24" t="s">
        <v>1593</v>
      </c>
      <c r="J24" t="s">
        <v>1594</v>
      </c>
      <c r="K24" t="s">
        <v>1595</v>
      </c>
      <c r="L24">
        <v>0.5</v>
      </c>
      <c r="M24">
        <v>0.82799999999999996</v>
      </c>
      <c r="N24">
        <v>2</v>
      </c>
      <c r="O24">
        <v>-6.3209999999999997</v>
      </c>
      <c r="P24">
        <v>1</v>
      </c>
      <c r="Q24">
        <v>5.2200000000000003E-2</v>
      </c>
      <c r="R24">
        <v>0.14000000000000001</v>
      </c>
      <c r="S24">
        <v>0</v>
      </c>
      <c r="T24">
        <v>0.112</v>
      </c>
      <c r="U24">
        <v>0.36899999999999999</v>
      </c>
      <c r="V24">
        <v>115.86499999999999</v>
      </c>
      <c r="W24">
        <v>4</v>
      </c>
      <c r="X24" t="str">
        <f>IF(OR(U24&lt;0.301, AND(U24&lt;0.4, P24=0)), "SAD", "HAPPY")</f>
        <v>HAPPY</v>
      </c>
      <c r="Y24" t="str">
        <f>IF(OR(AND(L24&lt;0.5,M24&lt;0.5),AND(L24&lt;0.45,V24&lt;100),AND(M24&lt;0.45,V24&lt;100),AND(U24&lt;0.39,V24&lt;100)),"SLOW","ENERGY")</f>
        <v>ENERGY</v>
      </c>
      <c r="Z24">
        <f t="shared" si="0"/>
        <v>1</v>
      </c>
    </row>
    <row r="25" spans="1:26" x14ac:dyDescent="0.3">
      <c r="A25" t="s">
        <v>1367</v>
      </c>
      <c r="B25" t="s">
        <v>1699</v>
      </c>
      <c r="C25" t="s">
        <v>1362</v>
      </c>
      <c r="D25" t="s">
        <v>1236</v>
      </c>
      <c r="E25" s="1">
        <v>30739</v>
      </c>
      <c r="F25">
        <v>307080</v>
      </c>
      <c r="G25">
        <v>21</v>
      </c>
      <c r="H25" t="s">
        <v>1237</v>
      </c>
      <c r="I25" t="s">
        <v>1363</v>
      </c>
      <c r="J25" t="s">
        <v>1239</v>
      </c>
      <c r="K25" t="s">
        <v>1240</v>
      </c>
      <c r="L25">
        <v>0.623</v>
      </c>
      <c r="M25">
        <v>0.93200000000000005</v>
      </c>
      <c r="N25">
        <v>0</v>
      </c>
      <c r="O25">
        <v>-6.1050000000000004</v>
      </c>
      <c r="P25">
        <v>1</v>
      </c>
      <c r="Q25">
        <v>7.8600000000000003E-2</v>
      </c>
      <c r="R25">
        <v>5.9499999999999997E-2</v>
      </c>
      <c r="S25">
        <v>5.2399999999999999E-3</v>
      </c>
      <c r="T25">
        <v>0.372</v>
      </c>
      <c r="U25">
        <v>0.38300000000000001</v>
      </c>
      <c r="V25">
        <v>111.509</v>
      </c>
      <c r="W25">
        <v>4</v>
      </c>
      <c r="X25" t="str">
        <f>IF(OR(U25&lt;0.301, AND(U25&lt;0.4, P25=0)), "SAD", "HAPPY")</f>
        <v>HAPPY</v>
      </c>
      <c r="Y25" t="str">
        <f>IF(OR(AND(L25&lt;0.5,M25&lt;0.5),AND(L25&lt;0.45,V25&lt;100),AND(M25&lt;0.45,V25&lt;100),AND(U25&lt;0.39,V25&lt;100)),"SLOW","ENERGY")</f>
        <v>ENERGY</v>
      </c>
      <c r="Z25">
        <f t="shared" si="0"/>
        <v>1</v>
      </c>
    </row>
    <row r="26" spans="1:26" x14ac:dyDescent="0.3">
      <c r="A26" t="s">
        <v>1488</v>
      </c>
      <c r="B26" t="s">
        <v>1489</v>
      </c>
      <c r="C26" t="s">
        <v>1444</v>
      </c>
      <c r="D26" t="s">
        <v>1440</v>
      </c>
      <c r="E26" s="1">
        <v>44673</v>
      </c>
      <c r="F26">
        <v>307071</v>
      </c>
      <c r="G26">
        <v>15</v>
      </c>
      <c r="H26" t="s">
        <v>1237</v>
      </c>
      <c r="I26" t="s">
        <v>1490</v>
      </c>
      <c r="K26" t="s">
        <v>1433</v>
      </c>
      <c r="L26">
        <v>0.40799999999999997</v>
      </c>
      <c r="M26">
        <v>0.81499999999999995</v>
      </c>
      <c r="N26">
        <v>3</v>
      </c>
      <c r="O26">
        <v>-4.4630000000000001</v>
      </c>
      <c r="P26">
        <v>0</v>
      </c>
      <c r="Q26">
        <v>4.65E-2</v>
      </c>
      <c r="R26">
        <v>0.109</v>
      </c>
      <c r="S26">
        <v>7.6199999999999998E-4</v>
      </c>
      <c r="T26">
        <v>0.30099999999999999</v>
      </c>
      <c r="U26">
        <v>0.16500000000000001</v>
      </c>
      <c r="V26">
        <v>109.96299999999999</v>
      </c>
      <c r="W26">
        <v>4</v>
      </c>
      <c r="X26" t="str">
        <f>IF(OR(U26&lt;0.301, AND(U26&lt;0.4, P26=0)), "SAD", "HAPPY")</f>
        <v>SAD</v>
      </c>
      <c r="Y26" t="str">
        <f>IF(OR(AND(L26&lt;0.5,M26&lt;0.5),AND(L26&lt;0.45,V26&lt;100),AND(M26&lt;0.45,V26&lt;100),AND(U26&lt;0.39,V26&lt;100)),"SLOW","ENERGY")</f>
        <v>ENERGY</v>
      </c>
      <c r="Z26">
        <f t="shared" si="0"/>
        <v>1</v>
      </c>
    </row>
    <row r="27" spans="1:26" x14ac:dyDescent="0.3">
      <c r="A27" t="s">
        <v>1293</v>
      </c>
      <c r="B27" t="s">
        <v>1640</v>
      </c>
      <c r="C27" t="s">
        <v>1291</v>
      </c>
      <c r="D27" t="s">
        <v>1236</v>
      </c>
      <c r="E27" s="1">
        <v>28104</v>
      </c>
      <c r="F27">
        <v>306480</v>
      </c>
      <c r="G27">
        <v>30</v>
      </c>
      <c r="H27" t="s">
        <v>1237</v>
      </c>
      <c r="I27" t="s">
        <v>1292</v>
      </c>
      <c r="J27" t="s">
        <v>1239</v>
      </c>
      <c r="K27" t="s">
        <v>1240</v>
      </c>
      <c r="L27">
        <v>0.23599999999999999</v>
      </c>
      <c r="M27">
        <v>0.216</v>
      </c>
      <c r="N27">
        <v>3</v>
      </c>
      <c r="O27">
        <v>-15.132</v>
      </c>
      <c r="P27">
        <v>1</v>
      </c>
      <c r="Q27">
        <v>4.5600000000000002E-2</v>
      </c>
      <c r="R27">
        <v>0.95299999999999996</v>
      </c>
      <c r="S27">
        <v>5.9299999999999998E-5</v>
      </c>
      <c r="T27">
        <v>0.14199999999999999</v>
      </c>
      <c r="U27">
        <v>7.51E-2</v>
      </c>
      <c r="V27">
        <v>183.31399999999999</v>
      </c>
      <c r="W27">
        <v>4</v>
      </c>
      <c r="X27" t="str">
        <f>IF(OR(U27&lt;0.301, AND(U27&lt;0.4, P27=0)), "SAD", "HAPPY")</f>
        <v>SAD</v>
      </c>
      <c r="Y27" t="str">
        <f>IF(OR(AND(L27&lt;0.5,M27&lt;0.5),AND(L27&lt;0.45,V27&lt;100),AND(M27&lt;0.45,V27&lt;100),AND(U27&lt;0.39,V27&lt;100)),"SLOW","ENERGY")</f>
        <v>SLOW</v>
      </c>
      <c r="Z27">
        <f t="shared" si="0"/>
        <v>1</v>
      </c>
    </row>
    <row r="28" spans="1:26" x14ac:dyDescent="0.3">
      <c r="A28" t="s">
        <v>1501</v>
      </c>
      <c r="B28" t="s">
        <v>1502</v>
      </c>
      <c r="C28" t="s">
        <v>1503</v>
      </c>
      <c r="D28" t="s">
        <v>1431</v>
      </c>
      <c r="E28" s="1">
        <v>44470</v>
      </c>
      <c r="F28">
        <v>304440</v>
      </c>
      <c r="G28">
        <v>15</v>
      </c>
      <c r="H28" t="s">
        <v>1237</v>
      </c>
      <c r="I28" t="s">
        <v>1504</v>
      </c>
      <c r="K28" t="s">
        <v>1433</v>
      </c>
      <c r="L28">
        <v>0.42199999999999999</v>
      </c>
      <c r="M28">
        <v>0.49299999999999999</v>
      </c>
      <c r="N28">
        <v>10</v>
      </c>
      <c r="O28">
        <v>-12.086</v>
      </c>
      <c r="P28">
        <v>1</v>
      </c>
      <c r="Q28">
        <v>2.75E-2</v>
      </c>
      <c r="R28">
        <v>0.58199999999999996</v>
      </c>
      <c r="S28">
        <v>0.02</v>
      </c>
      <c r="T28">
        <v>0.156</v>
      </c>
      <c r="U28">
        <v>8.6999999999999994E-2</v>
      </c>
      <c r="V28">
        <v>153.256</v>
      </c>
      <c r="W28">
        <v>4</v>
      </c>
      <c r="X28" t="str">
        <f>IF(OR(U28&lt;0.301, AND(U28&lt;0.4, P28=0)), "SAD", "HAPPY")</f>
        <v>SAD</v>
      </c>
      <c r="Y28" t="str">
        <f>IF(OR(AND(L28&lt;0.5,M28&lt;0.5),AND(L28&lt;0.45,V28&lt;100),AND(M28&lt;0.45,V28&lt;100),AND(U28&lt;0.39,V28&lt;100)),"SLOW","ENERGY")</f>
        <v>SLOW</v>
      </c>
      <c r="Z28">
        <f t="shared" si="0"/>
        <v>1</v>
      </c>
    </row>
    <row r="29" spans="1:26" x14ac:dyDescent="0.3">
      <c r="A29" t="s">
        <v>1392</v>
      </c>
      <c r="B29" t="s">
        <v>1719</v>
      </c>
      <c r="C29" t="s">
        <v>1389</v>
      </c>
      <c r="D29" t="s">
        <v>1236</v>
      </c>
      <c r="E29" s="1">
        <v>32650</v>
      </c>
      <c r="F29">
        <v>301360</v>
      </c>
      <c r="G29">
        <v>29</v>
      </c>
      <c r="H29" t="s">
        <v>1237</v>
      </c>
      <c r="I29" t="s">
        <v>1390</v>
      </c>
      <c r="J29" t="s">
        <v>1239</v>
      </c>
      <c r="K29" t="s">
        <v>1240</v>
      </c>
      <c r="L29">
        <v>0.47699999999999998</v>
      </c>
      <c r="M29">
        <v>0.65100000000000002</v>
      </c>
      <c r="N29">
        <v>1</v>
      </c>
      <c r="O29">
        <v>-6.0209999999999999</v>
      </c>
      <c r="P29">
        <v>1</v>
      </c>
      <c r="Q29">
        <v>2.7E-2</v>
      </c>
      <c r="R29">
        <v>0.156</v>
      </c>
      <c r="S29">
        <v>0</v>
      </c>
      <c r="T29">
        <v>0.55400000000000005</v>
      </c>
      <c r="U29">
        <v>0.53900000000000003</v>
      </c>
      <c r="V29">
        <v>92.14</v>
      </c>
      <c r="W29">
        <v>4</v>
      </c>
      <c r="X29" t="str">
        <f>IF(OR(U29&lt;0.301, AND(U29&lt;0.4, P29=0)), "SAD", "HAPPY")</f>
        <v>HAPPY</v>
      </c>
      <c r="Y29" t="str">
        <f>IF(OR(AND(L29&lt;0.5,M29&lt;0.5),AND(L29&lt;0.45,V29&lt;100),AND(M29&lt;0.45,V29&lt;100),AND(U29&lt;0.39,V29&lt;100)),"SLOW","ENERGY")</f>
        <v>ENERGY</v>
      </c>
      <c r="Z29">
        <f t="shared" si="0"/>
        <v>1</v>
      </c>
    </row>
    <row r="30" spans="1:26" x14ac:dyDescent="0.3">
      <c r="A30" t="s">
        <v>1533</v>
      </c>
      <c r="B30" t="s">
        <v>1685</v>
      </c>
      <c r="C30" t="s">
        <v>1534</v>
      </c>
      <c r="D30" t="s">
        <v>1236</v>
      </c>
      <c r="E30" s="1">
        <v>38295</v>
      </c>
      <c r="F30">
        <v>300973</v>
      </c>
      <c r="G30">
        <v>8</v>
      </c>
      <c r="H30" t="s">
        <v>1237</v>
      </c>
      <c r="I30" t="s">
        <v>1535</v>
      </c>
      <c r="J30" t="s">
        <v>1239</v>
      </c>
      <c r="K30" t="s">
        <v>1240</v>
      </c>
      <c r="L30">
        <v>0.52300000000000002</v>
      </c>
      <c r="M30">
        <v>0.95299999999999996</v>
      </c>
      <c r="N30">
        <v>7</v>
      </c>
      <c r="O30">
        <v>-5.2729999999999997</v>
      </c>
      <c r="P30">
        <v>1</v>
      </c>
      <c r="Q30">
        <v>0.114</v>
      </c>
      <c r="R30">
        <v>2.9399999999999999E-2</v>
      </c>
      <c r="S30">
        <v>3.5799999999999998E-2</v>
      </c>
      <c r="T30">
        <v>0.96799999999999997</v>
      </c>
      <c r="U30">
        <v>0.57699999999999996</v>
      </c>
      <c r="V30">
        <v>133.68600000000001</v>
      </c>
      <c r="W30">
        <v>4</v>
      </c>
      <c r="X30" t="str">
        <f>IF(OR(U30&lt;0.301, AND(U30&lt;0.4, P30=0)), "SAD", "HAPPY")</f>
        <v>HAPPY</v>
      </c>
      <c r="Y30" t="str">
        <f>IF(OR(AND(L30&lt;0.5,M30&lt;0.5),AND(L30&lt;0.45,V30&lt;100),AND(M30&lt;0.45,V30&lt;100),AND(U30&lt;0.39,V30&lt;100)),"SLOW","ENERGY")</f>
        <v>ENERGY</v>
      </c>
      <c r="Z30">
        <f t="shared" si="0"/>
        <v>2</v>
      </c>
    </row>
    <row r="31" spans="1:26" x14ac:dyDescent="0.3">
      <c r="A31" t="s">
        <v>1298</v>
      </c>
      <c r="B31" t="s">
        <v>1645</v>
      </c>
      <c r="C31" t="s">
        <v>1291</v>
      </c>
      <c r="D31" t="s">
        <v>1236</v>
      </c>
      <c r="E31" s="1">
        <v>28104</v>
      </c>
      <c r="F31">
        <v>298133</v>
      </c>
      <c r="G31">
        <v>20</v>
      </c>
      <c r="H31" t="s">
        <v>1237</v>
      </c>
      <c r="I31" t="s">
        <v>1292</v>
      </c>
      <c r="J31" t="s">
        <v>1239</v>
      </c>
      <c r="K31" t="s">
        <v>1240</v>
      </c>
      <c r="L31">
        <v>0.31</v>
      </c>
      <c r="M31">
        <v>0.68100000000000005</v>
      </c>
      <c r="N31">
        <v>2</v>
      </c>
      <c r="O31">
        <v>-7.8090000000000002</v>
      </c>
      <c r="P31">
        <v>0</v>
      </c>
      <c r="Q31">
        <v>6.8199999999999997E-2</v>
      </c>
      <c r="R31">
        <v>8.3199999999999996E-2</v>
      </c>
      <c r="S31">
        <v>0</v>
      </c>
      <c r="T31">
        <v>0.25800000000000001</v>
      </c>
      <c r="U31">
        <v>0.26400000000000001</v>
      </c>
      <c r="V31">
        <v>143.273</v>
      </c>
      <c r="W31">
        <v>4</v>
      </c>
      <c r="X31" t="str">
        <f>IF(OR(U31&lt;0.301, AND(U31&lt;0.4, P31=0)), "SAD", "HAPPY")</f>
        <v>SAD</v>
      </c>
      <c r="Y31" t="str">
        <f>IF(OR(AND(L31&lt;0.5,M31&lt;0.5),AND(L31&lt;0.45,V31&lt;100),AND(M31&lt;0.45,V31&lt;100),AND(U31&lt;0.39,V31&lt;100)),"SLOW","ENERGY")</f>
        <v>ENERGY</v>
      </c>
      <c r="Z31">
        <f t="shared" si="0"/>
        <v>1</v>
      </c>
    </row>
    <row r="32" spans="1:26" x14ac:dyDescent="0.3">
      <c r="A32" t="s">
        <v>1416</v>
      </c>
      <c r="B32" t="s">
        <v>1740</v>
      </c>
      <c r="C32" t="s">
        <v>1406</v>
      </c>
      <c r="D32" t="s">
        <v>1236</v>
      </c>
      <c r="E32" s="1">
        <v>33274</v>
      </c>
      <c r="F32">
        <v>296626</v>
      </c>
      <c r="G32">
        <v>16</v>
      </c>
      <c r="H32" t="s">
        <v>1237</v>
      </c>
      <c r="I32" t="s">
        <v>1407</v>
      </c>
      <c r="J32" t="s">
        <v>1239</v>
      </c>
      <c r="K32" t="s">
        <v>1240</v>
      </c>
      <c r="L32">
        <v>0.38400000000000001</v>
      </c>
      <c r="M32">
        <v>0.98199999999999998</v>
      </c>
      <c r="N32">
        <v>3</v>
      </c>
      <c r="O32">
        <v>-4.71</v>
      </c>
      <c r="P32">
        <v>0</v>
      </c>
      <c r="Q32">
        <v>0.124</v>
      </c>
      <c r="R32">
        <v>3.7499999999999999E-3</v>
      </c>
      <c r="S32">
        <v>2.3800000000000002E-2</v>
      </c>
      <c r="T32">
        <v>0.42799999999999999</v>
      </c>
      <c r="U32">
        <v>9.5200000000000007E-2</v>
      </c>
      <c r="V32">
        <v>90.174999999999997</v>
      </c>
      <c r="W32">
        <v>4</v>
      </c>
      <c r="X32" t="str">
        <f>IF(OR(U32&lt;0.301, AND(U32&lt;0.4, P32=0)), "SAD", "HAPPY")</f>
        <v>SAD</v>
      </c>
      <c r="Y32" t="str">
        <f>IF(OR(AND(L32&lt;0.5,M32&lt;0.5),AND(L32&lt;0.45,V32&lt;100),AND(M32&lt;0.45,V32&lt;100),AND(U32&lt;0.39,V32&lt;100)),"SLOW","ENERGY")</f>
        <v>SLOW</v>
      </c>
      <c r="Z32">
        <f t="shared" si="0"/>
        <v>1</v>
      </c>
    </row>
    <row r="33" spans="1:26" x14ac:dyDescent="0.3">
      <c r="A33" t="s">
        <v>1297</v>
      </c>
      <c r="B33" t="s">
        <v>1644</v>
      </c>
      <c r="C33" t="s">
        <v>1291</v>
      </c>
      <c r="D33" t="s">
        <v>1236</v>
      </c>
      <c r="E33" s="1">
        <v>28104</v>
      </c>
      <c r="F33">
        <v>296493</v>
      </c>
      <c r="G33">
        <v>65</v>
      </c>
      <c r="H33" t="s">
        <v>1237</v>
      </c>
      <c r="I33" t="s">
        <v>1292</v>
      </c>
      <c r="J33" t="s">
        <v>1239</v>
      </c>
      <c r="K33" t="s">
        <v>1240</v>
      </c>
      <c r="L33">
        <v>0.497</v>
      </c>
      <c r="M33">
        <v>0.69299999999999995</v>
      </c>
      <c r="N33">
        <v>8</v>
      </c>
      <c r="O33">
        <v>-7.024</v>
      </c>
      <c r="P33">
        <v>1</v>
      </c>
      <c r="Q33">
        <v>5.6500000000000002E-2</v>
      </c>
      <c r="R33">
        <v>0.19</v>
      </c>
      <c r="S33">
        <v>0</v>
      </c>
      <c r="T33">
        <v>0.215</v>
      </c>
      <c r="U33">
        <v>0.35799999999999998</v>
      </c>
      <c r="V33">
        <v>111.539</v>
      </c>
      <c r="W33">
        <v>3</v>
      </c>
      <c r="X33" t="str">
        <f>IF(OR(U33&lt;0.301, AND(U33&lt;0.4, P33=0)), "SAD", "HAPPY")</f>
        <v>HAPPY</v>
      </c>
      <c r="Y33" t="str">
        <f>IF(OR(AND(L33&lt;0.5,M33&lt;0.5),AND(L33&lt;0.45,V33&lt;100),AND(M33&lt;0.45,V33&lt;100),AND(U33&lt;0.39,V33&lt;100)),"SLOW","ENERGY")</f>
        <v>ENERGY</v>
      </c>
      <c r="Z33">
        <f t="shared" si="0"/>
        <v>2</v>
      </c>
    </row>
    <row r="34" spans="1:26" x14ac:dyDescent="0.3">
      <c r="A34" t="s">
        <v>1295</v>
      </c>
      <c r="B34" t="s">
        <v>1642</v>
      </c>
      <c r="C34" t="s">
        <v>1291</v>
      </c>
      <c r="D34" t="s">
        <v>1236</v>
      </c>
      <c r="E34" s="1">
        <v>28104</v>
      </c>
      <c r="F34">
        <v>295346</v>
      </c>
      <c r="G34">
        <v>31</v>
      </c>
      <c r="H34" t="s">
        <v>1237</v>
      </c>
      <c r="I34" t="s">
        <v>1292</v>
      </c>
      <c r="J34" t="s">
        <v>1239</v>
      </c>
      <c r="K34" t="s">
        <v>1240</v>
      </c>
      <c r="L34">
        <v>0.32200000000000001</v>
      </c>
      <c r="M34">
        <v>0.34300000000000003</v>
      </c>
      <c r="N34">
        <v>10</v>
      </c>
      <c r="O34">
        <v>-7.5949999999999998</v>
      </c>
      <c r="P34">
        <v>1</v>
      </c>
      <c r="Q34">
        <v>3.32E-2</v>
      </c>
      <c r="R34">
        <v>0.63400000000000001</v>
      </c>
      <c r="S34">
        <v>8.3799999999999994E-6</v>
      </c>
      <c r="T34">
        <v>0.126</v>
      </c>
      <c r="U34">
        <v>0.373</v>
      </c>
      <c r="V34">
        <v>96.132999999999996</v>
      </c>
      <c r="W34">
        <v>4</v>
      </c>
      <c r="X34" t="str">
        <f>IF(OR(U34&lt;0.301, AND(U34&lt;0.4, P34=0)), "SAD", "HAPPY")</f>
        <v>HAPPY</v>
      </c>
      <c r="Y34" t="str">
        <f>IF(OR(AND(L34&lt;0.5,M34&lt;0.5),AND(L34&lt;0.45,V34&lt;100),AND(M34&lt;0.45,V34&lt;100),AND(U34&lt;0.39,V34&lt;100)),"SLOW","ENERGY")</f>
        <v>SLOW</v>
      </c>
      <c r="Z34">
        <f t="shared" si="0"/>
        <v>1</v>
      </c>
    </row>
    <row r="35" spans="1:26" x14ac:dyDescent="0.3">
      <c r="A35" t="s">
        <v>1528</v>
      </c>
      <c r="B35" t="s">
        <v>1758</v>
      </c>
      <c r="C35" t="s">
        <v>1461</v>
      </c>
      <c r="D35" t="s">
        <v>1236</v>
      </c>
      <c r="E35" s="1">
        <v>35009</v>
      </c>
      <c r="F35">
        <v>289813</v>
      </c>
      <c r="G35">
        <v>38</v>
      </c>
      <c r="H35" t="s">
        <v>1237</v>
      </c>
      <c r="I35" t="s">
        <v>1529</v>
      </c>
      <c r="J35" t="s">
        <v>1239</v>
      </c>
      <c r="K35" t="s">
        <v>1240</v>
      </c>
      <c r="L35">
        <v>0.44900000000000001</v>
      </c>
      <c r="M35">
        <v>0.90800000000000003</v>
      </c>
      <c r="N35">
        <v>8</v>
      </c>
      <c r="O35">
        <v>-6.1340000000000003</v>
      </c>
      <c r="P35">
        <v>1</v>
      </c>
      <c r="Q35">
        <v>8.6800000000000002E-2</v>
      </c>
      <c r="R35">
        <v>8.3599999999999994E-2</v>
      </c>
      <c r="S35">
        <v>0</v>
      </c>
      <c r="T35">
        <v>9.6500000000000002E-2</v>
      </c>
      <c r="U35">
        <v>0.50800000000000001</v>
      </c>
      <c r="V35">
        <v>139.07900000000001</v>
      </c>
      <c r="W35">
        <v>4</v>
      </c>
      <c r="X35" t="str">
        <f>IF(OR(U35&lt;0.301, AND(U35&lt;0.4, P35=0)), "SAD", "HAPPY")</f>
        <v>HAPPY</v>
      </c>
      <c r="Y35" t="str">
        <f>IF(OR(AND(L35&lt;0.5,M35&lt;0.5),AND(L35&lt;0.45,V35&lt;100),AND(M35&lt;0.45,V35&lt;100),AND(U35&lt;0.39,V35&lt;100)),"SLOW","ENERGY")</f>
        <v>ENERGY</v>
      </c>
      <c r="Z35">
        <f t="shared" si="0"/>
        <v>1</v>
      </c>
    </row>
    <row r="36" spans="1:26" x14ac:dyDescent="0.3">
      <c r="A36" t="s">
        <v>1290</v>
      </c>
      <c r="B36" t="s">
        <v>1639</v>
      </c>
      <c r="C36" t="s">
        <v>1291</v>
      </c>
      <c r="D36" t="s">
        <v>1236</v>
      </c>
      <c r="E36" s="1">
        <v>28104</v>
      </c>
      <c r="F36">
        <v>286693</v>
      </c>
      <c r="G36">
        <v>40</v>
      </c>
      <c r="H36" t="s">
        <v>1237</v>
      </c>
      <c r="I36" t="s">
        <v>1292</v>
      </c>
      <c r="J36" t="s">
        <v>1239</v>
      </c>
      <c r="K36" t="s">
        <v>1240</v>
      </c>
      <c r="L36">
        <v>0.32700000000000001</v>
      </c>
      <c r="M36">
        <v>0.88600000000000001</v>
      </c>
      <c r="N36">
        <v>2</v>
      </c>
      <c r="O36">
        <v>-5.6</v>
      </c>
      <c r="P36">
        <v>1</v>
      </c>
      <c r="Q36">
        <v>7.22E-2</v>
      </c>
      <c r="R36">
        <v>9.4E-2</v>
      </c>
      <c r="S36">
        <v>1.95E-4</v>
      </c>
      <c r="T36">
        <v>0.35</v>
      </c>
      <c r="U36">
        <v>0.16</v>
      </c>
      <c r="V36">
        <v>134.99100000000001</v>
      </c>
      <c r="W36">
        <v>4</v>
      </c>
      <c r="X36" t="str">
        <f>IF(OR(U36&lt;0.301, AND(U36&lt;0.4, P36=0)), "SAD", "HAPPY")</f>
        <v>SAD</v>
      </c>
      <c r="Y36" t="str">
        <f>IF(OR(AND(L36&lt;0.5,M36&lt;0.5),AND(L36&lt;0.45,V36&lt;100),AND(M36&lt;0.45,V36&lt;100),AND(U36&lt;0.39,V36&lt;100)),"SLOW","ENERGY")</f>
        <v>ENERGY</v>
      </c>
      <c r="Z36">
        <f t="shared" si="0"/>
        <v>1</v>
      </c>
    </row>
    <row r="37" spans="1:26" x14ac:dyDescent="0.3">
      <c r="A37" t="s">
        <v>1538</v>
      </c>
      <c r="B37" t="s">
        <v>1761</v>
      </c>
      <c r="C37" t="s">
        <v>1539</v>
      </c>
      <c r="D37" t="s">
        <v>1236</v>
      </c>
      <c r="E37" s="1">
        <v>35009</v>
      </c>
      <c r="F37">
        <v>286173</v>
      </c>
      <c r="G37">
        <v>41</v>
      </c>
      <c r="H37" t="s">
        <v>1237</v>
      </c>
      <c r="I37" t="s">
        <v>1540</v>
      </c>
      <c r="J37" t="s">
        <v>1239</v>
      </c>
      <c r="K37" t="s">
        <v>1433</v>
      </c>
      <c r="L37">
        <v>0.55000000000000004</v>
      </c>
      <c r="M37">
        <v>0.41199999999999998</v>
      </c>
      <c r="N37">
        <v>7</v>
      </c>
      <c r="O37">
        <v>-7.8620000000000001</v>
      </c>
      <c r="P37">
        <v>0</v>
      </c>
      <c r="Q37">
        <v>2.69E-2</v>
      </c>
      <c r="R37">
        <v>0.22600000000000001</v>
      </c>
      <c r="S37">
        <v>5.2499999999999997E-4</v>
      </c>
      <c r="T37">
        <v>0.41099999999999998</v>
      </c>
      <c r="U37">
        <v>0.23200000000000001</v>
      </c>
      <c r="V37">
        <v>91.974000000000004</v>
      </c>
      <c r="W37">
        <v>4</v>
      </c>
      <c r="X37" t="str">
        <f>IF(OR(U37&lt;0.301, AND(U37&lt;0.4, P37=0)), "SAD", "HAPPY")</f>
        <v>SAD</v>
      </c>
      <c r="Y37" t="str">
        <f>IF(OR(AND(L37&lt;0.5,M37&lt;0.5),AND(L37&lt;0.45,V37&lt;100),AND(M37&lt;0.45,V37&lt;100),AND(U37&lt;0.39,V37&lt;100)),"SLOW","ENERGY")</f>
        <v>SLOW</v>
      </c>
      <c r="Z37">
        <f t="shared" si="0"/>
        <v>1</v>
      </c>
    </row>
    <row r="38" spans="1:26" x14ac:dyDescent="0.3">
      <c r="A38" t="s">
        <v>1477</v>
      </c>
      <c r="B38" t="s">
        <v>1751</v>
      </c>
      <c r="C38" t="s">
        <v>1461</v>
      </c>
      <c r="D38" t="s">
        <v>1236</v>
      </c>
      <c r="E38" s="1">
        <v>35009</v>
      </c>
      <c r="F38">
        <v>286026</v>
      </c>
      <c r="G38">
        <v>25</v>
      </c>
      <c r="H38" t="s">
        <v>1237</v>
      </c>
      <c r="I38" t="s">
        <v>1478</v>
      </c>
      <c r="J38" t="s">
        <v>1239</v>
      </c>
      <c r="K38" t="s">
        <v>1240</v>
      </c>
      <c r="L38">
        <v>0.42499999999999999</v>
      </c>
      <c r="M38">
        <v>0.66200000000000003</v>
      </c>
      <c r="N38">
        <v>0</v>
      </c>
      <c r="O38">
        <v>-6.84</v>
      </c>
      <c r="P38">
        <v>1</v>
      </c>
      <c r="Q38">
        <v>3.0099999999999998E-2</v>
      </c>
      <c r="R38">
        <v>0.18</v>
      </c>
      <c r="S38">
        <v>0</v>
      </c>
      <c r="T38">
        <v>0.20699999999999999</v>
      </c>
      <c r="U38">
        <v>0.439</v>
      </c>
      <c r="V38">
        <v>77.305000000000007</v>
      </c>
      <c r="W38">
        <v>4</v>
      </c>
      <c r="X38" t="str">
        <f>IF(OR(U38&lt;0.301, AND(U38&lt;0.4, P38=0)), "SAD", "HAPPY")</f>
        <v>HAPPY</v>
      </c>
      <c r="Y38" t="str">
        <f>IF(OR(AND(L38&lt;0.5,M38&lt;0.5),AND(L38&lt;0.45,V38&lt;100),AND(M38&lt;0.45,V38&lt;100),AND(U38&lt;0.39,V38&lt;100)),"SLOW","ENERGY")</f>
        <v>SLOW</v>
      </c>
      <c r="Z38">
        <f t="shared" si="0"/>
        <v>1</v>
      </c>
    </row>
    <row r="39" spans="1:26" x14ac:dyDescent="0.3">
      <c r="A39" t="s">
        <v>1397</v>
      </c>
      <c r="B39" t="s">
        <v>1724</v>
      </c>
      <c r="C39" t="s">
        <v>1389</v>
      </c>
      <c r="D39" t="s">
        <v>1236</v>
      </c>
      <c r="E39" s="1">
        <v>32650</v>
      </c>
      <c r="F39">
        <v>282920</v>
      </c>
      <c r="G39">
        <v>23</v>
      </c>
      <c r="H39" t="s">
        <v>1237</v>
      </c>
      <c r="I39" t="s">
        <v>1390</v>
      </c>
      <c r="J39" t="s">
        <v>1239</v>
      </c>
      <c r="K39" t="s">
        <v>1240</v>
      </c>
      <c r="L39">
        <v>0.63900000000000001</v>
      </c>
      <c r="M39">
        <v>0.80400000000000005</v>
      </c>
      <c r="N39">
        <v>4</v>
      </c>
      <c r="O39">
        <v>-5.9550000000000001</v>
      </c>
      <c r="P39">
        <v>0</v>
      </c>
      <c r="Q39">
        <v>3.2099999999999997E-2</v>
      </c>
      <c r="R39">
        <v>3.8600000000000002E-2</v>
      </c>
      <c r="S39">
        <v>2.5000000000000001E-3</v>
      </c>
      <c r="T39">
        <v>0.314</v>
      </c>
      <c r="U39">
        <v>0.497</v>
      </c>
      <c r="V39">
        <v>103.455</v>
      </c>
      <c r="W39">
        <v>4</v>
      </c>
      <c r="X39" t="str">
        <f>IF(OR(U39&lt;0.301, AND(U39&lt;0.4, P39=0)), "SAD", "HAPPY")</f>
        <v>HAPPY</v>
      </c>
      <c r="Y39" t="str">
        <f>IF(OR(AND(L39&lt;0.5,M39&lt;0.5),AND(L39&lt;0.45,V39&lt;100),AND(M39&lt;0.45,V39&lt;100),AND(U39&lt;0.39,V39&lt;100)),"SLOW","ENERGY")</f>
        <v>ENERGY</v>
      </c>
      <c r="Z39">
        <f t="shared" si="0"/>
        <v>1</v>
      </c>
    </row>
    <row r="40" spans="1:26" x14ac:dyDescent="0.3">
      <c r="A40" t="s">
        <v>1412</v>
      </c>
      <c r="B40" t="s">
        <v>1736</v>
      </c>
      <c r="C40" t="s">
        <v>1406</v>
      </c>
      <c r="D40" t="s">
        <v>1236</v>
      </c>
      <c r="E40" s="1">
        <v>33274</v>
      </c>
      <c r="F40">
        <v>282920</v>
      </c>
      <c r="G40">
        <v>14</v>
      </c>
      <c r="H40" t="s">
        <v>1237</v>
      </c>
      <c r="I40" t="s">
        <v>1407</v>
      </c>
      <c r="J40" t="s">
        <v>1239</v>
      </c>
      <c r="K40" t="s">
        <v>1240</v>
      </c>
      <c r="L40">
        <v>0.57899999999999996</v>
      </c>
      <c r="M40">
        <v>0.86699999999999999</v>
      </c>
      <c r="N40">
        <v>0</v>
      </c>
      <c r="O40">
        <v>-7.9640000000000004</v>
      </c>
      <c r="P40">
        <v>1</v>
      </c>
      <c r="Q40">
        <v>4.58E-2</v>
      </c>
      <c r="R40">
        <v>4.5500000000000002E-3</v>
      </c>
      <c r="S40">
        <v>8.4100000000000008E-3</v>
      </c>
      <c r="T40">
        <v>0.33300000000000002</v>
      </c>
      <c r="U40">
        <v>0.34699999999999998</v>
      </c>
      <c r="V40">
        <v>113.821</v>
      </c>
      <c r="W40">
        <v>4</v>
      </c>
      <c r="X40" t="str">
        <f>IF(OR(U40&lt;0.301, AND(U40&lt;0.4, P40=0)), "SAD", "HAPPY")</f>
        <v>HAPPY</v>
      </c>
      <c r="Y40" t="str">
        <f>IF(OR(AND(L40&lt;0.5,M40&lt;0.5),AND(L40&lt;0.45,V40&lt;100),AND(M40&lt;0.45,V40&lt;100),AND(U40&lt;0.39,V40&lt;100)),"SLOW","ENERGY")</f>
        <v>ENERGY</v>
      </c>
      <c r="Z40">
        <f t="shared" si="0"/>
        <v>1</v>
      </c>
    </row>
    <row r="41" spans="1:26" x14ac:dyDescent="0.3">
      <c r="A41" t="s">
        <v>1393</v>
      </c>
      <c r="B41" t="s">
        <v>1720</v>
      </c>
      <c r="C41" t="s">
        <v>1389</v>
      </c>
      <c r="D41" t="s">
        <v>1236</v>
      </c>
      <c r="E41" s="1">
        <v>32650</v>
      </c>
      <c r="F41">
        <v>280480</v>
      </c>
      <c r="G41">
        <v>42</v>
      </c>
      <c r="H41" t="s">
        <v>1237</v>
      </c>
      <c r="I41" t="s">
        <v>1390</v>
      </c>
      <c r="J41" t="s">
        <v>1239</v>
      </c>
      <c r="K41" t="s">
        <v>1240</v>
      </c>
      <c r="L41">
        <v>0.215</v>
      </c>
      <c r="M41">
        <v>0.84299999999999997</v>
      </c>
      <c r="N41">
        <v>11</v>
      </c>
      <c r="O41">
        <v>-5.1189999999999998</v>
      </c>
      <c r="P41">
        <v>0</v>
      </c>
      <c r="Q41">
        <v>6.2300000000000001E-2</v>
      </c>
      <c r="R41">
        <v>2.5000000000000001E-2</v>
      </c>
      <c r="S41">
        <v>8.1500000000000002E-5</v>
      </c>
      <c r="T41">
        <v>0.30199999999999999</v>
      </c>
      <c r="U41">
        <v>0.372</v>
      </c>
      <c r="V41">
        <v>92.138999999999996</v>
      </c>
      <c r="W41">
        <v>4</v>
      </c>
      <c r="X41" t="str">
        <f>IF(OR(U41&lt;0.301, AND(U41&lt;0.4, P41=0)), "SAD", "HAPPY")</f>
        <v>SAD</v>
      </c>
      <c r="Y41" t="str">
        <f>IF(OR(AND(L41&lt;0.5,M41&lt;0.5),AND(L41&lt;0.45,V41&lt;100),AND(M41&lt;0.45,V41&lt;100),AND(U41&lt;0.39,V41&lt;100)),"SLOW","ENERGY")</f>
        <v>SLOW</v>
      </c>
      <c r="Z41">
        <f t="shared" si="0"/>
        <v>2</v>
      </c>
    </row>
    <row r="42" spans="1:26" x14ac:dyDescent="0.3">
      <c r="A42" t="s">
        <v>1383</v>
      </c>
      <c r="B42" t="s">
        <v>1713</v>
      </c>
      <c r="C42" t="s">
        <v>1375</v>
      </c>
      <c r="D42" t="s">
        <v>1236</v>
      </c>
      <c r="E42" s="1">
        <v>31565</v>
      </c>
      <c r="F42">
        <v>278133</v>
      </c>
      <c r="G42">
        <v>20</v>
      </c>
      <c r="H42" t="s">
        <v>1237</v>
      </c>
      <c r="I42" t="s">
        <v>1376</v>
      </c>
      <c r="J42" t="s">
        <v>1239</v>
      </c>
      <c r="K42" t="s">
        <v>1240</v>
      </c>
      <c r="L42">
        <v>0.52800000000000002</v>
      </c>
      <c r="M42">
        <v>0.91800000000000004</v>
      </c>
      <c r="N42">
        <v>9</v>
      </c>
      <c r="O42">
        <v>-6.008</v>
      </c>
      <c r="P42">
        <v>0</v>
      </c>
      <c r="Q42">
        <v>7.1199999999999999E-2</v>
      </c>
      <c r="R42">
        <v>5.0699999999999999E-3</v>
      </c>
      <c r="S42">
        <v>0.156</v>
      </c>
      <c r="T42">
        <v>0.25800000000000001</v>
      </c>
      <c r="U42">
        <v>0.30299999999999999</v>
      </c>
      <c r="V42">
        <v>120.01</v>
      </c>
      <c r="W42">
        <v>4</v>
      </c>
      <c r="X42" t="str">
        <f>IF(OR(U42&lt;0.301, AND(U42&lt;0.4, P42=0)), "SAD", "HAPPY")</f>
        <v>SAD</v>
      </c>
      <c r="Y42" t="str">
        <f>IF(OR(AND(L42&lt;0.5,M42&lt;0.5),AND(L42&lt;0.45,V42&lt;100),AND(M42&lt;0.45,V42&lt;100),AND(U42&lt;0.39,V42&lt;100)),"SLOW","ENERGY")</f>
        <v>ENERGY</v>
      </c>
      <c r="Z42">
        <f t="shared" si="0"/>
        <v>1</v>
      </c>
    </row>
    <row r="43" spans="1:26" x14ac:dyDescent="0.3">
      <c r="A43" t="s">
        <v>1418</v>
      </c>
      <c r="B43" t="s">
        <v>1742</v>
      </c>
      <c r="C43" t="s">
        <v>1406</v>
      </c>
      <c r="D43" t="s">
        <v>1236</v>
      </c>
      <c r="E43" s="1">
        <v>33274</v>
      </c>
      <c r="F43">
        <v>277826</v>
      </c>
      <c r="G43">
        <v>40</v>
      </c>
      <c r="H43" t="s">
        <v>1237</v>
      </c>
      <c r="I43" t="s">
        <v>1407</v>
      </c>
      <c r="J43" t="s">
        <v>1239</v>
      </c>
      <c r="K43" t="s">
        <v>1240</v>
      </c>
      <c r="L43">
        <v>0.30599999999999999</v>
      </c>
      <c r="M43">
        <v>0.68600000000000005</v>
      </c>
      <c r="N43">
        <v>11</v>
      </c>
      <c r="O43">
        <v>-6.9279999999999999</v>
      </c>
      <c r="P43">
        <v>0</v>
      </c>
      <c r="Q43">
        <v>3.4700000000000002E-2</v>
      </c>
      <c r="R43">
        <v>0.41399999999999998</v>
      </c>
      <c r="S43">
        <v>0</v>
      </c>
      <c r="T43">
        <v>0.112</v>
      </c>
      <c r="U43">
        <v>0.17499999999999999</v>
      </c>
      <c r="V43">
        <v>83.402000000000001</v>
      </c>
      <c r="W43">
        <v>4</v>
      </c>
      <c r="X43" t="str">
        <f>IF(OR(U43&lt;0.301, AND(U43&lt;0.4, P43=0)), "SAD", "HAPPY")</f>
        <v>SAD</v>
      </c>
      <c r="Y43" t="str">
        <f>IF(OR(AND(L43&lt;0.5,M43&lt;0.5),AND(L43&lt;0.45,V43&lt;100),AND(M43&lt;0.45,V43&lt;100),AND(U43&lt;0.39,V43&lt;100)),"SLOW","ENERGY")</f>
        <v>SLOW</v>
      </c>
      <c r="Z43">
        <f t="shared" si="0"/>
        <v>1</v>
      </c>
    </row>
    <row r="44" spans="1:26" x14ac:dyDescent="0.3">
      <c r="A44" t="s">
        <v>1409</v>
      </c>
      <c r="B44" t="s">
        <v>1733</v>
      </c>
      <c r="C44" t="s">
        <v>1406</v>
      </c>
      <c r="D44" t="s">
        <v>1236</v>
      </c>
      <c r="E44" s="1">
        <v>33274</v>
      </c>
      <c r="F44">
        <v>277773</v>
      </c>
      <c r="G44">
        <v>25</v>
      </c>
      <c r="H44" t="s">
        <v>1237</v>
      </c>
      <c r="I44" t="s">
        <v>1407</v>
      </c>
      <c r="J44" t="s">
        <v>1239</v>
      </c>
      <c r="K44" t="s">
        <v>1240</v>
      </c>
      <c r="L44">
        <v>0.56699999999999995</v>
      </c>
      <c r="M44">
        <v>0.91200000000000003</v>
      </c>
      <c r="N44">
        <v>2</v>
      </c>
      <c r="O44">
        <v>-5.26</v>
      </c>
      <c r="P44">
        <v>1</v>
      </c>
      <c r="Q44">
        <v>9.74E-2</v>
      </c>
      <c r="R44">
        <v>0.19600000000000001</v>
      </c>
      <c r="S44">
        <v>7.0600000000000002E-6</v>
      </c>
      <c r="T44">
        <v>0.127</v>
      </c>
      <c r="U44">
        <v>0.371</v>
      </c>
      <c r="V44">
        <v>143.983</v>
      </c>
      <c r="W44">
        <v>4</v>
      </c>
      <c r="X44" t="str">
        <f>IF(OR(U44&lt;0.301, AND(U44&lt;0.4, P44=0)), "SAD", "HAPPY")</f>
        <v>HAPPY</v>
      </c>
      <c r="Y44" t="str">
        <f>IF(OR(AND(L44&lt;0.5,M44&lt;0.5),AND(L44&lt;0.45,V44&lt;100),AND(M44&lt;0.45,V44&lt;100),AND(U44&lt;0.39,V44&lt;100)),"SLOW","ENERGY")</f>
        <v>ENERGY</v>
      </c>
      <c r="Z44">
        <f t="shared" si="0"/>
        <v>1</v>
      </c>
    </row>
    <row r="45" spans="1:26" x14ac:dyDescent="0.3">
      <c r="A45" t="s">
        <v>1349</v>
      </c>
      <c r="B45" t="s">
        <v>1685</v>
      </c>
      <c r="C45" t="s">
        <v>1346</v>
      </c>
      <c r="D45" t="s">
        <v>1236</v>
      </c>
      <c r="E45" s="1">
        <v>30074</v>
      </c>
      <c r="F45">
        <v>275093</v>
      </c>
      <c r="G45">
        <v>24</v>
      </c>
      <c r="H45" t="s">
        <v>1237</v>
      </c>
      <c r="I45" t="s">
        <v>1347</v>
      </c>
      <c r="J45" t="s">
        <v>1239</v>
      </c>
      <c r="K45" t="s">
        <v>1240</v>
      </c>
      <c r="L45">
        <v>0.78600000000000003</v>
      </c>
      <c r="M45">
        <v>0.84399999999999997</v>
      </c>
      <c r="N45">
        <v>0</v>
      </c>
      <c r="O45">
        <v>-6.4219999999999997</v>
      </c>
      <c r="P45">
        <v>1</v>
      </c>
      <c r="Q45">
        <v>6.3200000000000006E-2</v>
      </c>
      <c r="R45">
        <v>0.121</v>
      </c>
      <c r="S45">
        <v>1.02E-4</v>
      </c>
      <c r="T45">
        <v>0.372</v>
      </c>
      <c r="U45">
        <v>0.70899999999999996</v>
      </c>
      <c r="V45">
        <v>118.964</v>
      </c>
      <c r="W45">
        <v>4</v>
      </c>
      <c r="X45" t="str">
        <f>IF(OR(U45&lt;0.301, AND(U45&lt;0.4, P45=0)), "SAD", "HAPPY")</f>
        <v>HAPPY</v>
      </c>
      <c r="Y45" t="str">
        <f>IF(OR(AND(L45&lt;0.5,M45&lt;0.5),AND(L45&lt;0.45,V45&lt;100),AND(M45&lt;0.45,V45&lt;100),AND(U45&lt;0.39,V45&lt;100)),"SLOW","ENERGY")</f>
        <v>ENERGY</v>
      </c>
      <c r="Z45">
        <f t="shared" si="0"/>
        <v>2</v>
      </c>
    </row>
    <row r="46" spans="1:26" x14ac:dyDescent="0.3">
      <c r="A46" t="s">
        <v>1556</v>
      </c>
      <c r="B46" t="s">
        <v>1768</v>
      </c>
      <c r="C46" t="s">
        <v>1557</v>
      </c>
      <c r="D46" t="s">
        <v>1236</v>
      </c>
      <c r="E46" s="1">
        <v>41640</v>
      </c>
      <c r="F46">
        <v>274999</v>
      </c>
      <c r="G46">
        <v>29</v>
      </c>
      <c r="H46" t="s">
        <v>1237</v>
      </c>
      <c r="I46" t="s">
        <v>1558</v>
      </c>
      <c r="J46" t="s">
        <v>1239</v>
      </c>
      <c r="K46" t="s">
        <v>1433</v>
      </c>
      <c r="L46">
        <v>0.20499999999999999</v>
      </c>
      <c r="M46">
        <v>0.76300000000000001</v>
      </c>
      <c r="N46">
        <v>7</v>
      </c>
      <c r="O46">
        <v>-4.1550000000000002</v>
      </c>
      <c r="P46">
        <v>1</v>
      </c>
      <c r="Q46">
        <v>4.8599999999999997E-2</v>
      </c>
      <c r="R46">
        <v>6.1800000000000001E-2</v>
      </c>
      <c r="S46">
        <v>3.3400000000000002E-6</v>
      </c>
      <c r="T46">
        <v>0.159</v>
      </c>
      <c r="U46">
        <v>0.44400000000000001</v>
      </c>
      <c r="V46">
        <v>188.358</v>
      </c>
      <c r="W46">
        <v>4</v>
      </c>
      <c r="X46" t="str">
        <f>IF(OR(U46&lt;0.301, AND(U46&lt;0.4, P46=0)), "SAD", "HAPPY")</f>
        <v>HAPPY</v>
      </c>
      <c r="Y46" t="str">
        <f>IF(OR(AND(L46&lt;0.5,M46&lt;0.5),AND(L46&lt;0.45,V46&lt;100),AND(M46&lt;0.45,V46&lt;100),AND(U46&lt;0.39,V46&lt;100)),"SLOW","ENERGY")</f>
        <v>ENERGY</v>
      </c>
      <c r="Z46">
        <f t="shared" si="0"/>
        <v>1</v>
      </c>
    </row>
    <row r="47" spans="1:26" x14ac:dyDescent="0.3">
      <c r="A47" t="s">
        <v>1308</v>
      </c>
      <c r="B47" t="s">
        <v>1653</v>
      </c>
      <c r="C47" t="s">
        <v>1303</v>
      </c>
      <c r="D47" t="s">
        <v>1236</v>
      </c>
      <c r="E47" s="1">
        <v>28426</v>
      </c>
      <c r="F47">
        <v>274226</v>
      </c>
      <c r="G47">
        <v>39</v>
      </c>
      <c r="H47" t="s">
        <v>1237</v>
      </c>
      <c r="I47" t="s">
        <v>1304</v>
      </c>
      <c r="J47" t="s">
        <v>1239</v>
      </c>
      <c r="K47" t="s">
        <v>1240</v>
      </c>
      <c r="L47">
        <v>0.39300000000000002</v>
      </c>
      <c r="M47">
        <v>0.65800000000000003</v>
      </c>
      <c r="N47">
        <v>9</v>
      </c>
      <c r="O47">
        <v>-6.4740000000000002</v>
      </c>
      <c r="P47">
        <v>1</v>
      </c>
      <c r="Q47">
        <v>3.3099999999999997E-2</v>
      </c>
      <c r="R47">
        <v>0.28100000000000003</v>
      </c>
      <c r="S47">
        <v>2.4000000000000001E-5</v>
      </c>
      <c r="T47">
        <v>6.4199999999999993E-2</v>
      </c>
      <c r="U47">
        <v>0.45800000000000002</v>
      </c>
      <c r="V47">
        <v>174.86699999999999</v>
      </c>
      <c r="W47">
        <v>4</v>
      </c>
      <c r="X47" t="str">
        <f>IF(OR(U47&lt;0.301, AND(U47&lt;0.4, P47=0)), "SAD", "HAPPY")</f>
        <v>HAPPY</v>
      </c>
      <c r="Y47" t="str">
        <f>IF(OR(AND(L47&lt;0.5,M47&lt;0.5),AND(L47&lt;0.45,V47&lt;100),AND(M47&lt;0.45,V47&lt;100),AND(U47&lt;0.39,V47&lt;100)),"SLOW","ENERGY")</f>
        <v>ENERGY</v>
      </c>
      <c r="Z47">
        <f t="shared" si="0"/>
        <v>1</v>
      </c>
    </row>
    <row r="48" spans="1:26" x14ac:dyDescent="0.3">
      <c r="A48" t="s">
        <v>1382</v>
      </c>
      <c r="B48" t="s">
        <v>1712</v>
      </c>
      <c r="C48" t="s">
        <v>1375</v>
      </c>
      <c r="D48" t="s">
        <v>1236</v>
      </c>
      <c r="E48" s="1">
        <v>31565</v>
      </c>
      <c r="F48">
        <v>273973</v>
      </c>
      <c r="G48">
        <v>26</v>
      </c>
      <c r="H48" t="s">
        <v>1237</v>
      </c>
      <c r="I48" t="s">
        <v>1376</v>
      </c>
      <c r="J48" t="s">
        <v>1239</v>
      </c>
      <c r="K48" t="s">
        <v>1240</v>
      </c>
      <c r="L48">
        <v>0.29399999999999998</v>
      </c>
      <c r="M48">
        <v>0.94899999999999995</v>
      </c>
      <c r="N48">
        <v>1</v>
      </c>
      <c r="O48">
        <v>-5.6219999999999999</v>
      </c>
      <c r="P48">
        <v>0</v>
      </c>
      <c r="Q48">
        <v>0.21199999999999999</v>
      </c>
      <c r="R48">
        <v>4.3099999999999999E-2</v>
      </c>
      <c r="S48">
        <v>9.8100000000000007E-2</v>
      </c>
      <c r="T48">
        <v>0.35399999999999998</v>
      </c>
      <c r="U48">
        <v>0.10299999999999999</v>
      </c>
      <c r="V48">
        <v>85.257999999999996</v>
      </c>
      <c r="W48">
        <v>4</v>
      </c>
      <c r="X48" t="str">
        <f>IF(OR(U48&lt;0.301, AND(U48&lt;0.4, P48=0)), "SAD", "HAPPY")</f>
        <v>SAD</v>
      </c>
      <c r="Y48" t="str">
        <f>IF(OR(AND(L48&lt;0.5,M48&lt;0.5),AND(L48&lt;0.45,V48&lt;100),AND(M48&lt;0.45,V48&lt;100),AND(U48&lt;0.39,V48&lt;100)),"SLOW","ENERGY")</f>
        <v>SLOW</v>
      </c>
      <c r="Z48">
        <f t="shared" si="0"/>
        <v>1</v>
      </c>
    </row>
    <row r="49" spans="1:26" x14ac:dyDescent="0.3">
      <c r="A49" t="s">
        <v>1410</v>
      </c>
      <c r="B49" t="s">
        <v>1734</v>
      </c>
      <c r="C49" t="s">
        <v>1406</v>
      </c>
      <c r="D49" t="s">
        <v>1236</v>
      </c>
      <c r="E49" s="1">
        <v>33274</v>
      </c>
      <c r="F49">
        <v>273560</v>
      </c>
      <c r="G49">
        <v>16</v>
      </c>
      <c r="H49" t="s">
        <v>1237</v>
      </c>
      <c r="I49" t="s">
        <v>1407</v>
      </c>
      <c r="J49" t="s">
        <v>1239</v>
      </c>
      <c r="K49" t="s">
        <v>1240</v>
      </c>
      <c r="L49">
        <v>0.46800000000000003</v>
      </c>
      <c r="M49">
        <v>0.876</v>
      </c>
      <c r="N49">
        <v>9</v>
      </c>
      <c r="O49">
        <v>-4.1230000000000002</v>
      </c>
      <c r="P49">
        <v>1</v>
      </c>
      <c r="Q49">
        <v>9.3799999999999994E-2</v>
      </c>
      <c r="R49">
        <v>0.38100000000000001</v>
      </c>
      <c r="S49">
        <v>0</v>
      </c>
      <c r="T49">
        <v>0.21199999999999999</v>
      </c>
      <c r="U49">
        <v>0.443</v>
      </c>
      <c r="V49">
        <v>91.725999999999999</v>
      </c>
      <c r="W49">
        <v>4</v>
      </c>
      <c r="X49" t="str">
        <f>IF(OR(U49&lt;0.301, AND(U49&lt;0.4, P49=0)), "SAD", "HAPPY")</f>
        <v>HAPPY</v>
      </c>
      <c r="Y49" t="str">
        <f>IF(OR(AND(L49&lt;0.5,M49&lt;0.5),AND(L49&lt;0.45,V49&lt;100),AND(M49&lt;0.45,V49&lt;100),AND(U49&lt;0.39,V49&lt;100)),"SLOW","ENERGY")</f>
        <v>ENERGY</v>
      </c>
      <c r="Z49">
        <f t="shared" si="0"/>
        <v>1</v>
      </c>
    </row>
    <row r="50" spans="1:26" x14ac:dyDescent="0.3">
      <c r="A50" t="s">
        <v>1253</v>
      </c>
      <c r="B50" t="s">
        <v>1608</v>
      </c>
      <c r="C50" t="s">
        <v>1250</v>
      </c>
      <c r="D50" t="s">
        <v>1236</v>
      </c>
      <c r="E50" s="1">
        <v>27096</v>
      </c>
      <c r="F50">
        <v>273200</v>
      </c>
      <c r="G50">
        <v>25</v>
      </c>
      <c r="H50" t="s">
        <v>1237</v>
      </c>
      <c r="I50" t="s">
        <v>1251</v>
      </c>
      <c r="J50" t="s">
        <v>1239</v>
      </c>
      <c r="K50" t="s">
        <v>1240</v>
      </c>
      <c r="L50">
        <v>0.24399999999999999</v>
      </c>
      <c r="M50">
        <v>0.29699999999999999</v>
      </c>
      <c r="N50">
        <v>9</v>
      </c>
      <c r="O50">
        <v>-12.435</v>
      </c>
      <c r="P50">
        <v>0</v>
      </c>
      <c r="Q50">
        <v>3.5799999999999998E-2</v>
      </c>
      <c r="R50">
        <v>0.83</v>
      </c>
      <c r="S50">
        <v>3.1600000000000002E-5</v>
      </c>
      <c r="T50">
        <v>0.13300000000000001</v>
      </c>
      <c r="U50">
        <v>0.16700000000000001</v>
      </c>
      <c r="V50">
        <v>152.76900000000001</v>
      </c>
      <c r="W50">
        <v>4</v>
      </c>
      <c r="X50" t="str">
        <f>IF(OR(U50&lt;0.301, AND(U50&lt;0.4, P50=0)), "SAD", "HAPPY")</f>
        <v>SAD</v>
      </c>
      <c r="Y50" t="str">
        <f>IF(OR(AND(L50&lt;0.5,M50&lt;0.5),AND(L50&lt;0.45,V50&lt;100),AND(M50&lt;0.45,V50&lt;100),AND(U50&lt;0.39,V50&lt;100)),"SLOW","ENERGY")</f>
        <v>SLOW</v>
      </c>
      <c r="Z50">
        <f t="shared" si="0"/>
        <v>1</v>
      </c>
    </row>
    <row r="51" spans="1:26" x14ac:dyDescent="0.3">
      <c r="A51" t="s">
        <v>1340</v>
      </c>
      <c r="B51" t="s">
        <v>1678</v>
      </c>
      <c r="C51" t="s">
        <v>1333</v>
      </c>
      <c r="D51" t="s">
        <v>1236</v>
      </c>
      <c r="E51" s="1">
        <v>29399</v>
      </c>
      <c r="F51">
        <v>273013</v>
      </c>
      <c r="G51">
        <v>26</v>
      </c>
      <c r="H51" t="s">
        <v>1237</v>
      </c>
      <c r="I51" t="s">
        <v>1334</v>
      </c>
      <c r="J51" t="s">
        <v>1239</v>
      </c>
      <c r="K51" t="s">
        <v>1240</v>
      </c>
      <c r="L51">
        <v>0.47499999999999998</v>
      </c>
      <c r="M51">
        <v>0.91500000000000004</v>
      </c>
      <c r="N51">
        <v>11</v>
      </c>
      <c r="O51">
        <v>-5.6989999999999998</v>
      </c>
      <c r="P51">
        <v>1</v>
      </c>
      <c r="Q51">
        <v>6.1800000000000001E-2</v>
      </c>
      <c r="R51">
        <v>0.32100000000000001</v>
      </c>
      <c r="S51">
        <v>0</v>
      </c>
      <c r="T51">
        <v>6.3799999999999996E-2</v>
      </c>
      <c r="U51">
        <v>0.63500000000000001</v>
      </c>
      <c r="V51">
        <v>160.28</v>
      </c>
      <c r="W51">
        <v>4</v>
      </c>
      <c r="X51" t="str">
        <f>IF(OR(U51&lt;0.301, AND(U51&lt;0.4, P51=0)), "SAD", "HAPPY")</f>
        <v>HAPPY</v>
      </c>
      <c r="Y51" t="str">
        <f>IF(OR(AND(L51&lt;0.5,M51&lt;0.5),AND(L51&lt;0.45,V51&lt;100),AND(M51&lt;0.45,V51&lt;100),AND(U51&lt;0.39,V51&lt;100)),"SLOW","ENERGY")</f>
        <v>ENERGY</v>
      </c>
      <c r="Z51">
        <f t="shared" si="0"/>
        <v>1</v>
      </c>
    </row>
    <row r="52" spans="1:26" x14ac:dyDescent="0.3">
      <c r="A52" t="s">
        <v>1470</v>
      </c>
      <c r="B52" t="s">
        <v>1750</v>
      </c>
      <c r="C52" t="s">
        <v>1250</v>
      </c>
      <c r="D52" t="s">
        <v>1236</v>
      </c>
      <c r="E52" s="1">
        <v>27096</v>
      </c>
      <c r="F52">
        <v>271693</v>
      </c>
      <c r="G52">
        <v>13</v>
      </c>
      <c r="H52" t="s">
        <v>1237</v>
      </c>
      <c r="I52" t="s">
        <v>1471</v>
      </c>
      <c r="J52" t="s">
        <v>1239</v>
      </c>
      <c r="K52" t="s">
        <v>1240</v>
      </c>
      <c r="L52">
        <v>0.184</v>
      </c>
      <c r="M52">
        <v>0.72399999999999998</v>
      </c>
      <c r="N52">
        <v>4</v>
      </c>
      <c r="O52">
        <v>-8.7609999999999992</v>
      </c>
      <c r="P52">
        <v>1</v>
      </c>
      <c r="Q52">
        <v>6.2700000000000006E-2</v>
      </c>
      <c r="R52">
        <v>0.19800000000000001</v>
      </c>
      <c r="S52">
        <v>3.9599999999999998E-4</v>
      </c>
      <c r="T52">
        <v>0.121</v>
      </c>
      <c r="U52">
        <v>0.45900000000000002</v>
      </c>
      <c r="V52">
        <v>169.166</v>
      </c>
      <c r="W52">
        <v>3</v>
      </c>
      <c r="X52" t="str">
        <f>IF(OR(U52&lt;0.301, AND(U52&lt;0.4, P52=0)), "SAD", "HAPPY")</f>
        <v>HAPPY</v>
      </c>
      <c r="Y52" t="str">
        <f>IF(OR(AND(L52&lt;0.5,M52&lt;0.5),AND(L52&lt;0.45,V52&lt;100),AND(M52&lt;0.45,V52&lt;100),AND(U52&lt;0.39,V52&lt;100)),"SLOW","ENERGY")</f>
        <v>ENERGY</v>
      </c>
      <c r="Z52">
        <f t="shared" si="0"/>
        <v>1</v>
      </c>
    </row>
    <row r="53" spans="1:26" x14ac:dyDescent="0.3">
      <c r="A53" t="s">
        <v>1355</v>
      </c>
      <c r="B53" t="s">
        <v>1691</v>
      </c>
      <c r="C53" t="s">
        <v>1346</v>
      </c>
      <c r="D53" t="s">
        <v>1236</v>
      </c>
      <c r="E53" s="1">
        <v>30074</v>
      </c>
      <c r="F53">
        <v>271640</v>
      </c>
      <c r="G53">
        <v>26</v>
      </c>
      <c r="H53" t="s">
        <v>1237</v>
      </c>
      <c r="I53" t="s">
        <v>1347</v>
      </c>
      <c r="J53" t="s">
        <v>1239</v>
      </c>
      <c r="K53" t="s">
        <v>1240</v>
      </c>
      <c r="L53">
        <v>0.39300000000000002</v>
      </c>
      <c r="M53">
        <v>0.55500000000000005</v>
      </c>
      <c r="N53">
        <v>2</v>
      </c>
      <c r="O53">
        <v>-7.6619999999999999</v>
      </c>
      <c r="P53">
        <v>1</v>
      </c>
      <c r="Q53">
        <v>2.7900000000000001E-2</v>
      </c>
      <c r="R53">
        <v>0.1</v>
      </c>
      <c r="S53">
        <v>1.26E-6</v>
      </c>
      <c r="T53">
        <v>7.0499999999999993E-2</v>
      </c>
      <c r="U53">
        <v>0.13400000000000001</v>
      </c>
      <c r="V53">
        <v>80.89</v>
      </c>
      <c r="W53">
        <v>4</v>
      </c>
      <c r="X53" t="str">
        <f>IF(OR(U53&lt;0.301, AND(U53&lt;0.4, P53=0)), "SAD", "HAPPY")</f>
        <v>SAD</v>
      </c>
      <c r="Y53" t="str">
        <f>IF(OR(AND(L53&lt;0.5,M53&lt;0.5),AND(L53&lt;0.45,V53&lt;100),AND(M53&lt;0.45,V53&lt;100),AND(U53&lt;0.39,V53&lt;100)),"SLOW","ENERGY")</f>
        <v>SLOW</v>
      </c>
      <c r="Z53">
        <f t="shared" si="0"/>
        <v>1</v>
      </c>
    </row>
    <row r="54" spans="1:26" x14ac:dyDescent="0.3">
      <c r="A54" t="s">
        <v>1350</v>
      </c>
      <c r="B54" t="s">
        <v>1686</v>
      </c>
      <c r="C54" t="s">
        <v>1346</v>
      </c>
      <c r="D54" t="s">
        <v>1236</v>
      </c>
      <c r="E54" s="1">
        <v>30074</v>
      </c>
      <c r="F54">
        <v>271600</v>
      </c>
      <c r="G54">
        <v>32</v>
      </c>
      <c r="H54" t="s">
        <v>1237</v>
      </c>
      <c r="I54" t="s">
        <v>1347</v>
      </c>
      <c r="J54" t="s">
        <v>1239</v>
      </c>
      <c r="K54" t="s">
        <v>1240</v>
      </c>
      <c r="L54">
        <v>0.83199999999999996</v>
      </c>
      <c r="M54">
        <v>0.53800000000000003</v>
      </c>
      <c r="N54">
        <v>1</v>
      </c>
      <c r="O54">
        <v>-9.6669999999999998</v>
      </c>
      <c r="P54">
        <v>1</v>
      </c>
      <c r="Q54">
        <v>6.5500000000000003E-2</v>
      </c>
      <c r="R54">
        <v>3.8699999999999998E-2</v>
      </c>
      <c r="S54">
        <v>8.4700000000000001E-3</v>
      </c>
      <c r="T54">
        <v>0.10100000000000001</v>
      </c>
      <c r="U54">
        <v>0.35699999999999998</v>
      </c>
      <c r="V54">
        <v>132.59899999999999</v>
      </c>
      <c r="W54">
        <v>4</v>
      </c>
      <c r="X54" t="str">
        <f>IF(OR(U54&lt;0.301, AND(U54&lt;0.4, P54=0)), "SAD", "HAPPY")</f>
        <v>HAPPY</v>
      </c>
      <c r="Y54" t="str">
        <f>IF(OR(AND(L54&lt;0.5,M54&lt;0.5),AND(L54&lt;0.45,V54&lt;100),AND(M54&lt;0.45,V54&lt;100),AND(U54&lt;0.39,V54&lt;100)),"SLOW","ENERGY")</f>
        <v>ENERGY</v>
      </c>
      <c r="Z54">
        <f t="shared" si="0"/>
        <v>1</v>
      </c>
    </row>
    <row r="55" spans="1:26" x14ac:dyDescent="0.3">
      <c r="A55" t="s">
        <v>1559</v>
      </c>
      <c r="B55" t="s">
        <v>1560</v>
      </c>
      <c r="C55" t="s">
        <v>1480</v>
      </c>
      <c r="D55" t="s">
        <v>1431</v>
      </c>
      <c r="E55">
        <v>1984</v>
      </c>
      <c r="F55">
        <v>267600</v>
      </c>
      <c r="G55">
        <v>16</v>
      </c>
      <c r="H55" t="s">
        <v>1237</v>
      </c>
      <c r="I55" t="s">
        <v>1561</v>
      </c>
      <c r="K55" t="s">
        <v>1433</v>
      </c>
      <c r="L55">
        <v>0.64100000000000001</v>
      </c>
      <c r="M55">
        <v>0.66200000000000003</v>
      </c>
      <c r="N55">
        <v>7</v>
      </c>
      <c r="O55">
        <v>-8.9540000000000006</v>
      </c>
      <c r="P55">
        <v>1</v>
      </c>
      <c r="Q55">
        <v>3.1800000000000002E-2</v>
      </c>
      <c r="R55">
        <v>0.38400000000000001</v>
      </c>
      <c r="S55">
        <v>3.89E-6</v>
      </c>
      <c r="T55">
        <v>0.13500000000000001</v>
      </c>
      <c r="U55">
        <v>0.7</v>
      </c>
      <c r="V55">
        <v>130.041</v>
      </c>
      <c r="W55">
        <v>4</v>
      </c>
      <c r="X55" t="str">
        <f>IF(OR(U55&lt;0.301, AND(U55&lt;0.4, P55=0)), "SAD", "HAPPY")</f>
        <v>HAPPY</v>
      </c>
      <c r="Y55" t="str">
        <f>IF(OR(AND(L55&lt;0.5,M55&lt;0.5),AND(L55&lt;0.45,V55&lt;100),AND(M55&lt;0.45,V55&lt;100),AND(U55&lt;0.39,V55&lt;100)),"SLOW","ENERGY")</f>
        <v>ENERGY</v>
      </c>
      <c r="Z55">
        <f t="shared" si="0"/>
        <v>1</v>
      </c>
    </row>
    <row r="56" spans="1:26" x14ac:dyDescent="0.3">
      <c r="A56" t="s">
        <v>1378</v>
      </c>
      <c r="B56" t="s">
        <v>1708</v>
      </c>
      <c r="C56" t="s">
        <v>1375</v>
      </c>
      <c r="D56" t="s">
        <v>1236</v>
      </c>
      <c r="E56" s="1">
        <v>31565</v>
      </c>
      <c r="F56">
        <v>267480</v>
      </c>
      <c r="G56">
        <v>29</v>
      </c>
      <c r="H56" t="s">
        <v>1237</v>
      </c>
      <c r="I56" t="s">
        <v>1376</v>
      </c>
      <c r="J56" t="s">
        <v>1239</v>
      </c>
      <c r="K56" t="s">
        <v>1240</v>
      </c>
      <c r="L56">
        <v>0.58799999999999997</v>
      </c>
      <c r="M56">
        <v>0.36399999999999999</v>
      </c>
      <c r="N56">
        <v>11</v>
      </c>
      <c r="O56">
        <v>-8.5419999999999998</v>
      </c>
      <c r="P56">
        <v>0</v>
      </c>
      <c r="Q56">
        <v>2.58E-2</v>
      </c>
      <c r="R56">
        <v>0.28100000000000003</v>
      </c>
      <c r="S56">
        <v>6.3100000000000005E-4</v>
      </c>
      <c r="T56">
        <v>0.35599999999999998</v>
      </c>
      <c r="U56">
        <v>0.124</v>
      </c>
      <c r="V56">
        <v>110.986</v>
      </c>
      <c r="W56">
        <v>3</v>
      </c>
      <c r="X56" t="str">
        <f>IF(OR(U56&lt;0.301, AND(U56&lt;0.4, P56=0)), "SAD", "HAPPY")</f>
        <v>SAD</v>
      </c>
      <c r="Y56" t="str">
        <f>IF(OR(AND(L56&lt;0.5,M56&lt;0.5),AND(L56&lt;0.45,V56&lt;100),AND(M56&lt;0.45,V56&lt;100),AND(U56&lt;0.39,V56&lt;100)),"SLOW","ENERGY")</f>
        <v>ENERGY</v>
      </c>
      <c r="Z56">
        <f t="shared" si="0"/>
        <v>1</v>
      </c>
    </row>
    <row r="57" spans="1:26" x14ac:dyDescent="0.3">
      <c r="A57" t="s">
        <v>1448</v>
      </c>
      <c r="B57" t="s">
        <v>1449</v>
      </c>
      <c r="C57" t="s">
        <v>1450</v>
      </c>
      <c r="D57" t="s">
        <v>1451</v>
      </c>
      <c r="E57" s="1">
        <v>42615</v>
      </c>
      <c r="F57">
        <v>266586</v>
      </c>
      <c r="G57">
        <v>0</v>
      </c>
      <c r="H57" t="s">
        <v>1237</v>
      </c>
      <c r="I57" t="s">
        <v>1452</v>
      </c>
      <c r="J57" t="s">
        <v>1453</v>
      </c>
      <c r="K57" t="s">
        <v>1240</v>
      </c>
      <c r="L57">
        <v>0.17599999999999999</v>
      </c>
      <c r="M57">
        <v>0.45500000000000002</v>
      </c>
      <c r="N57">
        <v>3</v>
      </c>
      <c r="O57">
        <v>-8.6</v>
      </c>
      <c r="P57">
        <v>1</v>
      </c>
      <c r="Q57">
        <v>3.5799999999999998E-2</v>
      </c>
      <c r="R57">
        <v>0.73699999999999999</v>
      </c>
      <c r="S57">
        <v>5.2400000000000005E-4</v>
      </c>
      <c r="T57">
        <v>9.2600000000000002E-2</v>
      </c>
      <c r="U57">
        <v>0.129</v>
      </c>
      <c r="V57">
        <v>170.21700000000001</v>
      </c>
      <c r="W57">
        <v>4</v>
      </c>
      <c r="X57" t="str">
        <f>IF(OR(U57&lt;0.301, AND(U57&lt;0.4, P57=0)), "SAD", "HAPPY")</f>
        <v>SAD</v>
      </c>
      <c r="Y57" t="str">
        <f>IF(OR(AND(L57&lt;0.5,M57&lt;0.5),AND(L57&lt;0.45,V57&lt;100),AND(M57&lt;0.45,V57&lt;100),AND(U57&lt;0.39,V57&lt;100)),"SLOW","ENERGY")</f>
        <v>SLOW</v>
      </c>
      <c r="Z57">
        <f t="shared" si="0"/>
        <v>1</v>
      </c>
    </row>
    <row r="58" spans="1:26" x14ac:dyDescent="0.3">
      <c r="A58" t="s">
        <v>1370</v>
      </c>
      <c r="B58" t="s">
        <v>1702</v>
      </c>
      <c r="C58" t="s">
        <v>1362</v>
      </c>
      <c r="D58" t="s">
        <v>1236</v>
      </c>
      <c r="E58" s="1">
        <v>30739</v>
      </c>
      <c r="F58">
        <v>265440</v>
      </c>
      <c r="G58">
        <v>39</v>
      </c>
      <c r="H58" t="s">
        <v>1237</v>
      </c>
      <c r="I58" t="s">
        <v>1363</v>
      </c>
      <c r="J58" t="s">
        <v>1239</v>
      </c>
      <c r="K58" t="s">
        <v>1240</v>
      </c>
      <c r="L58">
        <v>0.4</v>
      </c>
      <c r="M58">
        <v>0.84099999999999997</v>
      </c>
      <c r="N58">
        <v>9</v>
      </c>
      <c r="O58">
        <v>-4.5439999999999996</v>
      </c>
      <c r="P58">
        <v>1</v>
      </c>
      <c r="Q58">
        <v>9.3200000000000005E-2</v>
      </c>
      <c r="R58">
        <v>0.36099999999999999</v>
      </c>
      <c r="S58">
        <v>1.22E-4</v>
      </c>
      <c r="T58">
        <v>0.10100000000000001</v>
      </c>
      <c r="U58">
        <v>0.47299999999999998</v>
      </c>
      <c r="V58">
        <v>128.541</v>
      </c>
      <c r="W58">
        <v>4</v>
      </c>
      <c r="X58" t="str">
        <f>IF(OR(U58&lt;0.301, AND(U58&lt;0.4, P58=0)), "SAD", "HAPPY")</f>
        <v>HAPPY</v>
      </c>
      <c r="Y58" t="str">
        <f>IF(OR(AND(L58&lt;0.5,M58&lt;0.5),AND(L58&lt;0.45,V58&lt;100),AND(M58&lt;0.45,V58&lt;100),AND(U58&lt;0.39,V58&lt;100)),"SLOW","ENERGY")</f>
        <v>ENERGY</v>
      </c>
      <c r="Z58">
        <f t="shared" si="0"/>
        <v>1</v>
      </c>
    </row>
    <row r="59" spans="1:26" x14ac:dyDescent="0.3">
      <c r="A59" t="s">
        <v>1377</v>
      </c>
      <c r="B59" t="s">
        <v>1707</v>
      </c>
      <c r="C59" t="s">
        <v>1375</v>
      </c>
      <c r="D59" t="s">
        <v>1236</v>
      </c>
      <c r="E59" s="1">
        <v>31565</v>
      </c>
      <c r="F59">
        <v>264253</v>
      </c>
      <c r="G59">
        <v>53</v>
      </c>
      <c r="H59" t="s">
        <v>1237</v>
      </c>
      <c r="I59" t="s">
        <v>1376</v>
      </c>
      <c r="J59" t="s">
        <v>1239</v>
      </c>
      <c r="K59" t="s">
        <v>1240</v>
      </c>
      <c r="L59">
        <v>0.67100000000000004</v>
      </c>
      <c r="M59">
        <v>0.77500000000000002</v>
      </c>
      <c r="N59">
        <v>9</v>
      </c>
      <c r="O59">
        <v>-5.8730000000000002</v>
      </c>
      <c r="P59">
        <v>1</v>
      </c>
      <c r="Q59">
        <v>3.5400000000000001E-2</v>
      </c>
      <c r="R59">
        <v>1.7999999999999999E-2</v>
      </c>
      <c r="S59">
        <v>2.8300000000000001E-3</v>
      </c>
      <c r="T59">
        <v>0.121</v>
      </c>
      <c r="U59">
        <v>0.69499999999999995</v>
      </c>
      <c r="V59">
        <v>130.12100000000001</v>
      </c>
      <c r="W59">
        <v>4</v>
      </c>
      <c r="X59" t="str">
        <f>IF(OR(U59&lt;0.301, AND(U59&lt;0.4, P59=0)), "SAD", "HAPPY")</f>
        <v>HAPPY</v>
      </c>
      <c r="Y59" t="str">
        <f>IF(OR(AND(L59&lt;0.5,M59&lt;0.5),AND(L59&lt;0.45,V59&lt;100),AND(M59&lt;0.45,V59&lt;100),AND(U59&lt;0.39,V59&lt;100)),"SLOW","ENERGY")</f>
        <v>ENERGY</v>
      </c>
      <c r="Z59">
        <f t="shared" si="0"/>
        <v>1</v>
      </c>
    </row>
    <row r="60" spans="1:26" x14ac:dyDescent="0.3">
      <c r="A60" t="s">
        <v>1396</v>
      </c>
      <c r="B60" t="s">
        <v>1723</v>
      </c>
      <c r="C60" t="s">
        <v>1389</v>
      </c>
      <c r="D60" t="s">
        <v>1236</v>
      </c>
      <c r="E60" s="1">
        <v>32650</v>
      </c>
      <c r="F60">
        <v>263293</v>
      </c>
      <c r="G60">
        <v>19</v>
      </c>
      <c r="H60" t="s">
        <v>1237</v>
      </c>
      <c r="I60" t="s">
        <v>1390</v>
      </c>
      <c r="J60" t="s">
        <v>1239</v>
      </c>
      <c r="K60" t="s">
        <v>1240</v>
      </c>
      <c r="L60">
        <v>0.72399999999999998</v>
      </c>
      <c r="M60">
        <v>0.79100000000000004</v>
      </c>
      <c r="N60">
        <v>4</v>
      </c>
      <c r="O60">
        <v>-6.6929999999999996</v>
      </c>
      <c r="P60">
        <v>0</v>
      </c>
      <c r="Q60">
        <v>0.04</v>
      </c>
      <c r="R60">
        <v>0.127</v>
      </c>
      <c r="S60">
        <v>4.3100000000000001E-4</v>
      </c>
      <c r="T60">
        <v>6.5500000000000003E-2</v>
      </c>
      <c r="U60">
        <v>0.96</v>
      </c>
      <c r="V60">
        <v>112.029</v>
      </c>
      <c r="W60">
        <v>4</v>
      </c>
      <c r="X60" t="str">
        <f>IF(OR(U60&lt;0.301, AND(U60&lt;0.4, P60=0)), "SAD", "HAPPY")</f>
        <v>HAPPY</v>
      </c>
      <c r="Y60" t="str">
        <f>IF(OR(AND(L60&lt;0.5,M60&lt;0.5),AND(L60&lt;0.45,V60&lt;100),AND(M60&lt;0.45,V60&lt;100),AND(U60&lt;0.39,V60&lt;100)),"SLOW","ENERGY")</f>
        <v>ENERGY</v>
      </c>
      <c r="Z60">
        <f t="shared" si="0"/>
        <v>1</v>
      </c>
    </row>
    <row r="61" spans="1:26" x14ac:dyDescent="0.3">
      <c r="A61" t="s">
        <v>1245</v>
      </c>
      <c r="B61" t="s">
        <v>1602</v>
      </c>
      <c r="C61" t="s">
        <v>1235</v>
      </c>
      <c r="D61" t="s">
        <v>1236</v>
      </c>
      <c r="E61" s="1">
        <v>26858</v>
      </c>
      <c r="F61">
        <v>263026</v>
      </c>
      <c r="G61">
        <v>16</v>
      </c>
      <c r="H61" t="s">
        <v>1237</v>
      </c>
      <c r="I61" t="s">
        <v>1238</v>
      </c>
      <c r="J61" t="s">
        <v>1239</v>
      </c>
      <c r="K61" t="s">
        <v>1240</v>
      </c>
      <c r="L61">
        <v>0.40200000000000002</v>
      </c>
      <c r="M61">
        <v>0.56899999999999995</v>
      </c>
      <c r="N61">
        <v>7</v>
      </c>
      <c r="O61">
        <v>-12.319000000000001</v>
      </c>
      <c r="P61">
        <v>1</v>
      </c>
      <c r="Q61">
        <v>5.8999999999999997E-2</v>
      </c>
      <c r="R61">
        <v>0.68300000000000005</v>
      </c>
      <c r="S61">
        <v>2.2000000000000001E-3</v>
      </c>
      <c r="T61">
        <v>0.42299999999999999</v>
      </c>
      <c r="U61">
        <v>0.67</v>
      </c>
      <c r="V61">
        <v>143.46600000000001</v>
      </c>
      <c r="W61">
        <v>4</v>
      </c>
      <c r="X61" t="str">
        <f>IF(OR(U61&lt;0.301, AND(U61&lt;0.4, P61=0)), "SAD", "HAPPY")</f>
        <v>HAPPY</v>
      </c>
      <c r="Y61" t="str">
        <f>IF(OR(AND(L61&lt;0.5,M61&lt;0.5),AND(L61&lt;0.45,V61&lt;100),AND(M61&lt;0.45,V61&lt;100),AND(U61&lt;0.39,V61&lt;100)),"SLOW","ENERGY")</f>
        <v>ENERGY</v>
      </c>
      <c r="Z61">
        <f t="shared" si="0"/>
        <v>2</v>
      </c>
    </row>
    <row r="62" spans="1:26" x14ac:dyDescent="0.3">
      <c r="A62" t="s">
        <v>1408</v>
      </c>
      <c r="B62" t="s">
        <v>1732</v>
      </c>
      <c r="C62" t="s">
        <v>1406</v>
      </c>
      <c r="D62" t="s">
        <v>1236</v>
      </c>
      <c r="E62" s="1">
        <v>33274</v>
      </c>
      <c r="F62">
        <v>262933</v>
      </c>
      <c r="G62">
        <v>28</v>
      </c>
      <c r="H62" t="s">
        <v>1237</v>
      </c>
      <c r="I62" t="s">
        <v>1407</v>
      </c>
      <c r="J62" t="s">
        <v>1239</v>
      </c>
      <c r="K62" t="s">
        <v>1240</v>
      </c>
      <c r="L62">
        <v>0.63800000000000001</v>
      </c>
      <c r="M62">
        <v>0.83399999999999996</v>
      </c>
      <c r="N62">
        <v>9</v>
      </c>
      <c r="O62">
        <v>-6.32</v>
      </c>
      <c r="P62">
        <v>0</v>
      </c>
      <c r="Q62">
        <v>5.3600000000000002E-2</v>
      </c>
      <c r="R62">
        <v>0.57199999999999995</v>
      </c>
      <c r="S62">
        <v>1.1800000000000001E-5</v>
      </c>
      <c r="T62">
        <v>0.189</v>
      </c>
      <c r="U62">
        <v>0.31</v>
      </c>
      <c r="V62">
        <v>115.639</v>
      </c>
      <c r="W62">
        <v>4</v>
      </c>
      <c r="X62" t="str">
        <f>IF(OR(U62&lt;0.301, AND(U62&lt;0.4, P62=0)), "SAD", "HAPPY")</f>
        <v>SAD</v>
      </c>
      <c r="Y62" t="str">
        <f>IF(OR(AND(L62&lt;0.5,M62&lt;0.5),AND(L62&lt;0.45,V62&lt;100),AND(M62&lt;0.45,V62&lt;100),AND(U62&lt;0.39,V62&lt;100)),"SLOW","ENERGY")</f>
        <v>ENERGY</v>
      </c>
      <c r="Z62">
        <f t="shared" si="0"/>
        <v>1</v>
      </c>
    </row>
    <row r="63" spans="1:26" x14ac:dyDescent="0.3">
      <c r="A63" t="s">
        <v>1254</v>
      </c>
      <c r="B63" t="s">
        <v>1609</v>
      </c>
      <c r="C63" t="s">
        <v>1250</v>
      </c>
      <c r="D63" t="s">
        <v>1236</v>
      </c>
      <c r="E63" s="1">
        <v>27096</v>
      </c>
      <c r="F63">
        <v>262200</v>
      </c>
      <c r="G63">
        <v>20</v>
      </c>
      <c r="H63" t="s">
        <v>1237</v>
      </c>
      <c r="I63" t="s">
        <v>1251</v>
      </c>
      <c r="J63" t="s">
        <v>1239</v>
      </c>
      <c r="K63" t="s">
        <v>1240</v>
      </c>
      <c r="L63">
        <v>0.34599999999999997</v>
      </c>
      <c r="M63">
        <v>0.57399999999999995</v>
      </c>
      <c r="N63">
        <v>2</v>
      </c>
      <c r="O63">
        <v>-13.874000000000001</v>
      </c>
      <c r="P63">
        <v>1</v>
      </c>
      <c r="Q63">
        <v>3.5200000000000002E-2</v>
      </c>
      <c r="R63">
        <v>0.25900000000000001</v>
      </c>
      <c r="S63">
        <v>1.44E-2</v>
      </c>
      <c r="T63">
        <v>7.9000000000000001E-2</v>
      </c>
      <c r="U63">
        <v>0.70499999999999996</v>
      </c>
      <c r="V63">
        <v>115.471</v>
      </c>
      <c r="W63">
        <v>4</v>
      </c>
      <c r="X63" t="str">
        <f>IF(OR(U63&lt;0.301, AND(U63&lt;0.4, P63=0)), "SAD", "HAPPY")</f>
        <v>HAPPY</v>
      </c>
      <c r="Y63" t="str">
        <f>IF(OR(AND(L63&lt;0.5,M63&lt;0.5),AND(L63&lt;0.45,V63&lt;100),AND(M63&lt;0.45,V63&lt;100),AND(U63&lt;0.39,V63&lt;100)),"SLOW","ENERGY")</f>
        <v>ENERGY</v>
      </c>
      <c r="Z63">
        <f t="shared" si="0"/>
        <v>1</v>
      </c>
    </row>
    <row r="64" spans="1:26" x14ac:dyDescent="0.3">
      <c r="A64" t="s">
        <v>1576</v>
      </c>
      <c r="B64" t="s">
        <v>1602</v>
      </c>
      <c r="C64" t="s">
        <v>1577</v>
      </c>
      <c r="D64" t="s">
        <v>1236</v>
      </c>
      <c r="E64" s="1">
        <v>45546</v>
      </c>
      <c r="F64">
        <v>261720</v>
      </c>
      <c r="G64">
        <v>28</v>
      </c>
      <c r="H64" t="s">
        <v>1237</v>
      </c>
      <c r="I64" t="s">
        <v>1578</v>
      </c>
      <c r="J64" t="s">
        <v>1239</v>
      </c>
      <c r="K64" t="s">
        <v>1240</v>
      </c>
      <c r="L64">
        <v>0.36599999999999999</v>
      </c>
      <c r="M64">
        <v>0.61</v>
      </c>
      <c r="N64">
        <v>4</v>
      </c>
      <c r="O64">
        <v>-10.818</v>
      </c>
      <c r="P64">
        <v>0</v>
      </c>
      <c r="Q64">
        <v>6.0900000000000003E-2</v>
      </c>
      <c r="R64">
        <v>0.41099999999999998</v>
      </c>
      <c r="S64">
        <v>4.3099999999999997E-5</v>
      </c>
      <c r="T64">
        <v>0.13</v>
      </c>
      <c r="U64">
        <v>0.754</v>
      </c>
      <c r="V64">
        <v>143.24299999999999</v>
      </c>
      <c r="W64">
        <v>4</v>
      </c>
      <c r="X64" t="str">
        <f>IF(OR(U64&lt;0.301, AND(U64&lt;0.4, P64=0)), "SAD", "HAPPY")</f>
        <v>HAPPY</v>
      </c>
      <c r="Y64" t="str">
        <f>IF(OR(AND(L64&lt;0.5,M64&lt;0.5),AND(L64&lt;0.45,V64&lt;100),AND(M64&lt;0.45,V64&lt;100),AND(U64&lt;0.39,V64&lt;100)),"SLOW","ENERGY")</f>
        <v>ENERGY</v>
      </c>
      <c r="Z64">
        <f t="shared" si="0"/>
        <v>2</v>
      </c>
    </row>
    <row r="65" spans="1:26" x14ac:dyDescent="0.3">
      <c r="A65" t="s">
        <v>1413</v>
      </c>
      <c r="B65" t="s">
        <v>1737</v>
      </c>
      <c r="C65" t="s">
        <v>1406</v>
      </c>
      <c r="D65" t="s">
        <v>1236</v>
      </c>
      <c r="E65" s="1">
        <v>33274</v>
      </c>
      <c r="F65">
        <v>261653</v>
      </c>
      <c r="G65">
        <v>13</v>
      </c>
      <c r="H65" t="s">
        <v>1237</v>
      </c>
      <c r="I65" t="s">
        <v>1407</v>
      </c>
      <c r="J65" t="s">
        <v>1239</v>
      </c>
      <c r="K65" t="s">
        <v>1240</v>
      </c>
      <c r="L65">
        <v>0.26900000000000002</v>
      </c>
      <c r="M65">
        <v>0.79500000000000004</v>
      </c>
      <c r="N65">
        <v>5</v>
      </c>
      <c r="O65">
        <v>-8.0630000000000006</v>
      </c>
      <c r="P65">
        <v>1</v>
      </c>
      <c r="Q65">
        <v>0.11</v>
      </c>
      <c r="R65">
        <v>0.22900000000000001</v>
      </c>
      <c r="S65">
        <v>2.1099999999999999E-3</v>
      </c>
      <c r="T65">
        <v>0.30399999999999999</v>
      </c>
      <c r="U65">
        <v>0.21299999999999999</v>
      </c>
      <c r="V65">
        <v>181.62899999999999</v>
      </c>
      <c r="W65">
        <v>3</v>
      </c>
      <c r="X65" t="str">
        <f>IF(OR(U65&lt;0.301, AND(U65&lt;0.4, P65=0)), "SAD", "HAPPY")</f>
        <v>SAD</v>
      </c>
      <c r="Y65" t="str">
        <f>IF(OR(AND(L65&lt;0.5,M65&lt;0.5),AND(L65&lt;0.45,V65&lt;100),AND(M65&lt;0.45,V65&lt;100),AND(U65&lt;0.39,V65&lt;100)),"SLOW","ENERGY")</f>
        <v>ENERGY</v>
      </c>
      <c r="Z65">
        <f t="shared" si="0"/>
        <v>1</v>
      </c>
    </row>
    <row r="66" spans="1:26" x14ac:dyDescent="0.3">
      <c r="A66" t="s">
        <v>1373</v>
      </c>
      <c r="B66" t="s">
        <v>1705</v>
      </c>
      <c r="C66" t="s">
        <v>1362</v>
      </c>
      <c r="D66" t="s">
        <v>1236</v>
      </c>
      <c r="E66" s="1">
        <v>30739</v>
      </c>
      <c r="F66">
        <v>261626</v>
      </c>
      <c r="G66">
        <v>65</v>
      </c>
      <c r="H66" t="s">
        <v>1237</v>
      </c>
      <c r="I66" t="s">
        <v>1363</v>
      </c>
      <c r="J66" t="s">
        <v>1239</v>
      </c>
      <c r="K66" t="s">
        <v>1240</v>
      </c>
      <c r="L66">
        <v>0.30399999999999999</v>
      </c>
      <c r="M66">
        <v>0.42</v>
      </c>
      <c r="N66">
        <v>7</v>
      </c>
      <c r="O66">
        <v>-8.8819999999999997</v>
      </c>
      <c r="P66">
        <v>1</v>
      </c>
      <c r="Q66">
        <v>2.81E-2</v>
      </c>
      <c r="R66">
        <v>0.215</v>
      </c>
      <c r="S66">
        <v>0</v>
      </c>
      <c r="T66">
        <v>0.23200000000000001</v>
      </c>
      <c r="U66">
        <v>0.32800000000000001</v>
      </c>
      <c r="V66">
        <v>86.269000000000005</v>
      </c>
      <c r="W66">
        <v>5</v>
      </c>
      <c r="X66" t="str">
        <f>IF(OR(U66&lt;0.301, AND(U66&lt;0.4, P66=0)), "SAD", "HAPPY")</f>
        <v>HAPPY</v>
      </c>
      <c r="Y66" t="str">
        <f>IF(OR(AND(L66&lt;0.5,M66&lt;0.5),AND(L66&lt;0.45,V66&lt;100),AND(M66&lt;0.45,V66&lt;100),AND(U66&lt;0.39,V66&lt;100)),"SLOW","ENERGY")</f>
        <v>SLOW</v>
      </c>
      <c r="Z66">
        <f t="shared" si="0"/>
        <v>1</v>
      </c>
    </row>
    <row r="67" spans="1:26" x14ac:dyDescent="0.3">
      <c r="A67" t="s">
        <v>1379</v>
      </c>
      <c r="B67" t="s">
        <v>1709</v>
      </c>
      <c r="C67" t="s">
        <v>1375</v>
      </c>
      <c r="D67" t="s">
        <v>1236</v>
      </c>
      <c r="E67" s="1">
        <v>31565</v>
      </c>
      <c r="F67">
        <v>261480</v>
      </c>
      <c r="G67">
        <v>21</v>
      </c>
      <c r="H67" t="s">
        <v>1237</v>
      </c>
      <c r="I67" t="s">
        <v>1376</v>
      </c>
      <c r="J67" t="s">
        <v>1239</v>
      </c>
      <c r="K67" t="s">
        <v>1240</v>
      </c>
      <c r="L67">
        <v>0.76400000000000001</v>
      </c>
      <c r="M67">
        <v>0.629</v>
      </c>
      <c r="N67">
        <v>9</v>
      </c>
      <c r="O67">
        <v>-6.52</v>
      </c>
      <c r="P67">
        <v>0</v>
      </c>
      <c r="Q67">
        <v>2.4E-2</v>
      </c>
      <c r="R67">
        <v>5.45E-2</v>
      </c>
      <c r="S67">
        <v>1.2200000000000001E-2</v>
      </c>
      <c r="T67">
        <v>0.16800000000000001</v>
      </c>
      <c r="U67">
        <v>0.61</v>
      </c>
      <c r="V67">
        <v>112.18300000000001</v>
      </c>
      <c r="W67">
        <v>4</v>
      </c>
      <c r="X67" t="str">
        <f>IF(OR(U67&lt;0.301, AND(U67&lt;0.4, P67=0)), "SAD", "HAPPY")</f>
        <v>HAPPY</v>
      </c>
      <c r="Y67" t="str">
        <f>IF(OR(AND(L67&lt;0.5,M67&lt;0.5),AND(L67&lt;0.45,V67&lt;100),AND(M67&lt;0.45,V67&lt;100),AND(U67&lt;0.39,V67&lt;100)),"SLOW","ENERGY")</f>
        <v>ENERGY</v>
      </c>
      <c r="Z67">
        <f t="shared" ref="Z67:Z130" si="1">+COUNTIF(B:B,B67)</f>
        <v>1</v>
      </c>
    </row>
    <row r="68" spans="1:26" x14ac:dyDescent="0.3">
      <c r="A68" t="s">
        <v>1553</v>
      </c>
      <c r="B68" t="s">
        <v>1765</v>
      </c>
      <c r="C68" t="s">
        <v>1549</v>
      </c>
      <c r="D68" t="s">
        <v>1236</v>
      </c>
      <c r="E68" s="1">
        <v>35009</v>
      </c>
      <c r="F68">
        <v>259213</v>
      </c>
      <c r="G68">
        <v>14</v>
      </c>
      <c r="H68" t="s">
        <v>1237</v>
      </c>
      <c r="I68" t="s">
        <v>1550</v>
      </c>
      <c r="J68" t="s">
        <v>1239</v>
      </c>
      <c r="K68" t="s">
        <v>1240</v>
      </c>
      <c r="L68">
        <v>0.38600000000000001</v>
      </c>
      <c r="M68">
        <v>0.39600000000000002</v>
      </c>
      <c r="N68">
        <v>7</v>
      </c>
      <c r="O68">
        <v>-7.6</v>
      </c>
      <c r="P68">
        <v>1</v>
      </c>
      <c r="Q68">
        <v>2.98E-2</v>
      </c>
      <c r="R68">
        <v>0.58199999999999996</v>
      </c>
      <c r="S68">
        <v>5.6900000000000001E-5</v>
      </c>
      <c r="T68">
        <v>0.159</v>
      </c>
      <c r="U68">
        <v>0.21099999999999999</v>
      </c>
      <c r="V68">
        <v>145.25899999999999</v>
      </c>
      <c r="W68">
        <v>4</v>
      </c>
      <c r="X68" t="str">
        <f>IF(OR(U68&lt;0.301, AND(U68&lt;0.4, P68=0)), "SAD", "HAPPY")</f>
        <v>SAD</v>
      </c>
      <c r="Y68" t="str">
        <f>IF(OR(AND(L68&lt;0.5,M68&lt;0.5),AND(L68&lt;0.45,V68&lt;100),AND(M68&lt;0.45,V68&lt;100),AND(U68&lt;0.39,V68&lt;100)),"SLOW","ENERGY")</f>
        <v>SLOW</v>
      </c>
      <c r="Z68">
        <f t="shared" si="1"/>
        <v>1</v>
      </c>
    </row>
    <row r="69" spans="1:26" x14ac:dyDescent="0.3">
      <c r="A69" t="s">
        <v>1335</v>
      </c>
      <c r="B69" t="s">
        <v>1674</v>
      </c>
      <c r="C69" t="s">
        <v>1333</v>
      </c>
      <c r="D69" t="s">
        <v>1236</v>
      </c>
      <c r="E69" s="1">
        <v>29399</v>
      </c>
      <c r="F69">
        <v>258773</v>
      </c>
      <c r="G69">
        <v>38</v>
      </c>
      <c r="H69" t="s">
        <v>1237</v>
      </c>
      <c r="I69" t="s">
        <v>1334</v>
      </c>
      <c r="J69" t="s">
        <v>1239</v>
      </c>
      <c r="K69" t="s">
        <v>1240</v>
      </c>
      <c r="L69">
        <v>0.7</v>
      </c>
      <c r="M69">
        <v>0.86399999999999999</v>
      </c>
      <c r="N69">
        <v>0</v>
      </c>
      <c r="O69">
        <v>-5.4809999999999999</v>
      </c>
      <c r="P69">
        <v>1</v>
      </c>
      <c r="Q69">
        <v>0.125</v>
      </c>
      <c r="R69">
        <v>0.13800000000000001</v>
      </c>
      <c r="S69">
        <v>2.81E-3</v>
      </c>
      <c r="T69">
        <v>0.25900000000000001</v>
      </c>
      <c r="U69">
        <v>0.60599999999999998</v>
      </c>
      <c r="V69">
        <v>88.191999999999993</v>
      </c>
      <c r="W69">
        <v>4</v>
      </c>
      <c r="X69" t="str">
        <f>IF(OR(U69&lt;0.301, AND(U69&lt;0.4, P69=0)), "SAD", "HAPPY")</f>
        <v>HAPPY</v>
      </c>
      <c r="Y69" t="str">
        <f>IF(OR(AND(L69&lt;0.5,M69&lt;0.5),AND(L69&lt;0.45,V69&lt;100),AND(M69&lt;0.45,V69&lt;100),AND(U69&lt;0.39,V69&lt;100)),"SLOW","ENERGY")</f>
        <v>ENERGY</v>
      </c>
      <c r="Z69">
        <f t="shared" si="1"/>
        <v>1</v>
      </c>
    </row>
    <row r="70" spans="1:26" x14ac:dyDescent="0.3">
      <c r="A70" t="s">
        <v>1330</v>
      </c>
      <c r="B70" t="s">
        <v>1672</v>
      </c>
      <c r="C70" t="s">
        <v>1316</v>
      </c>
      <c r="D70" t="s">
        <v>1236</v>
      </c>
      <c r="E70" s="1">
        <v>28804</v>
      </c>
      <c r="F70">
        <v>256653</v>
      </c>
      <c r="G70">
        <v>24</v>
      </c>
      <c r="H70" t="s">
        <v>1237</v>
      </c>
      <c r="I70" t="s">
        <v>1317</v>
      </c>
      <c r="J70" t="s">
        <v>1239</v>
      </c>
      <c r="K70" t="s">
        <v>1240</v>
      </c>
      <c r="L70">
        <v>0.35899999999999999</v>
      </c>
      <c r="M70">
        <v>0.71799999999999997</v>
      </c>
      <c r="N70">
        <v>4</v>
      </c>
      <c r="O70">
        <v>-5.7859999999999996</v>
      </c>
      <c r="P70">
        <v>1</v>
      </c>
      <c r="Q70">
        <v>6.0999999999999999E-2</v>
      </c>
      <c r="R70">
        <v>3.3500000000000002E-2</v>
      </c>
      <c r="S70">
        <v>3.8000000000000002E-5</v>
      </c>
      <c r="T70">
        <v>9.35E-2</v>
      </c>
      <c r="U70">
        <v>0.50900000000000001</v>
      </c>
      <c r="V70">
        <v>174.10499999999999</v>
      </c>
      <c r="W70">
        <v>4</v>
      </c>
      <c r="X70" t="str">
        <f>IF(OR(U70&lt;0.301, AND(U70&lt;0.4, P70=0)), "SAD", "HAPPY")</f>
        <v>HAPPY</v>
      </c>
      <c r="Y70" t="str">
        <f>IF(OR(AND(L70&lt;0.5,M70&lt;0.5),AND(L70&lt;0.45,V70&lt;100),AND(M70&lt;0.45,V70&lt;100),AND(U70&lt;0.39,V70&lt;100)),"SLOW","ENERGY")</f>
        <v>ENERGY</v>
      </c>
      <c r="Z70">
        <f t="shared" si="1"/>
        <v>1</v>
      </c>
    </row>
    <row r="71" spans="1:26" x14ac:dyDescent="0.3">
      <c r="A71" t="s">
        <v>1479</v>
      </c>
      <c r="B71" t="s">
        <v>1480</v>
      </c>
      <c r="C71" t="s">
        <v>1480</v>
      </c>
      <c r="D71" t="s">
        <v>1431</v>
      </c>
      <c r="E71">
        <v>1984</v>
      </c>
      <c r="F71">
        <v>255920</v>
      </c>
      <c r="G71">
        <v>24</v>
      </c>
      <c r="H71" t="s">
        <v>1237</v>
      </c>
      <c r="I71" t="s">
        <v>1481</v>
      </c>
      <c r="K71" t="s">
        <v>1433</v>
      </c>
      <c r="L71">
        <v>0.59399999999999997</v>
      </c>
      <c r="M71">
        <v>0.57899999999999996</v>
      </c>
      <c r="N71">
        <v>7</v>
      </c>
      <c r="O71">
        <v>-8.6489999999999991</v>
      </c>
      <c r="P71">
        <v>1</v>
      </c>
      <c r="Q71">
        <v>2.7199999999999998E-2</v>
      </c>
      <c r="R71">
        <v>0.26</v>
      </c>
      <c r="S71">
        <v>2.7499999999999998E-3</v>
      </c>
      <c r="T71">
        <v>0.111</v>
      </c>
      <c r="U71">
        <v>0.376</v>
      </c>
      <c r="V71">
        <v>134.374</v>
      </c>
      <c r="W71">
        <v>4</v>
      </c>
      <c r="X71" t="str">
        <f>IF(OR(U71&lt;0.301, AND(U71&lt;0.4, P71=0)), "SAD", "HAPPY")</f>
        <v>HAPPY</v>
      </c>
      <c r="Y71" t="str">
        <f>IF(OR(AND(L71&lt;0.5,M71&lt;0.5),AND(L71&lt;0.45,V71&lt;100),AND(M71&lt;0.45,V71&lt;100),AND(U71&lt;0.39,V71&lt;100)),"SLOW","ENERGY")</f>
        <v>ENERGY</v>
      </c>
      <c r="Z71">
        <f t="shared" si="1"/>
        <v>1</v>
      </c>
    </row>
    <row r="72" spans="1:26" x14ac:dyDescent="0.3">
      <c r="A72" t="s">
        <v>1318</v>
      </c>
      <c r="B72" t="s">
        <v>1661</v>
      </c>
      <c r="C72" t="s">
        <v>1316</v>
      </c>
      <c r="D72" t="s">
        <v>1236</v>
      </c>
      <c r="E72" s="1">
        <v>28804</v>
      </c>
      <c r="F72">
        <v>255600</v>
      </c>
      <c r="G72">
        <v>63</v>
      </c>
      <c r="H72" t="s">
        <v>1237</v>
      </c>
      <c r="I72" t="s">
        <v>1317</v>
      </c>
      <c r="J72" t="s">
        <v>1239</v>
      </c>
      <c r="K72" t="s">
        <v>1240</v>
      </c>
      <c r="L72">
        <v>0.33700000000000002</v>
      </c>
      <c r="M72">
        <v>0.68400000000000005</v>
      </c>
      <c r="N72">
        <v>2</v>
      </c>
      <c r="O72">
        <v>-7.6740000000000004</v>
      </c>
      <c r="P72">
        <v>1</v>
      </c>
      <c r="Q72">
        <v>4.9500000000000002E-2</v>
      </c>
      <c r="R72">
        <v>3.1899999999999998E-2</v>
      </c>
      <c r="S72">
        <v>6.5699999999999998E-6</v>
      </c>
      <c r="T72">
        <v>0.34200000000000003</v>
      </c>
      <c r="U72">
        <v>0.40400000000000003</v>
      </c>
      <c r="V72">
        <v>88.772000000000006</v>
      </c>
      <c r="W72">
        <v>4</v>
      </c>
      <c r="X72" t="str">
        <f>IF(OR(U72&lt;0.301, AND(U72&lt;0.4, P72=0)), "SAD", "HAPPY")</f>
        <v>HAPPY</v>
      </c>
      <c r="Y72" t="str">
        <f>IF(OR(AND(L72&lt;0.5,M72&lt;0.5),AND(L72&lt;0.45,V72&lt;100),AND(M72&lt;0.45,V72&lt;100),AND(U72&lt;0.39,V72&lt;100)),"SLOW","ENERGY")</f>
        <v>SLOW</v>
      </c>
      <c r="Z72">
        <f t="shared" si="1"/>
        <v>1</v>
      </c>
    </row>
    <row r="73" spans="1:26" x14ac:dyDescent="0.3">
      <c r="A73" t="s">
        <v>1321</v>
      </c>
      <c r="B73" t="s">
        <v>1664</v>
      </c>
      <c r="C73" t="s">
        <v>1316</v>
      </c>
      <c r="D73" t="s">
        <v>1236</v>
      </c>
      <c r="E73" s="1">
        <v>28804</v>
      </c>
      <c r="F73">
        <v>255186</v>
      </c>
      <c r="G73">
        <v>27</v>
      </c>
      <c r="H73" t="s">
        <v>1237</v>
      </c>
      <c r="I73" t="s">
        <v>1317</v>
      </c>
      <c r="J73" t="s">
        <v>1239</v>
      </c>
      <c r="K73" t="s">
        <v>1240</v>
      </c>
      <c r="L73">
        <v>0.43099999999999999</v>
      </c>
      <c r="M73">
        <v>0.77300000000000002</v>
      </c>
      <c r="N73">
        <v>2</v>
      </c>
      <c r="O73">
        <v>-5.4240000000000004</v>
      </c>
      <c r="P73">
        <v>1</v>
      </c>
      <c r="Q73">
        <v>6.5100000000000005E-2</v>
      </c>
      <c r="R73">
        <v>2.0999999999999999E-3</v>
      </c>
      <c r="S73">
        <v>5.64E-3</v>
      </c>
      <c r="T73">
        <v>0.36</v>
      </c>
      <c r="U73">
        <v>0.66600000000000004</v>
      </c>
      <c r="V73">
        <v>140.422</v>
      </c>
      <c r="W73">
        <v>4</v>
      </c>
      <c r="X73" t="str">
        <f>IF(OR(U73&lt;0.301, AND(U73&lt;0.4, P73=0)), "SAD", "HAPPY")</f>
        <v>HAPPY</v>
      </c>
      <c r="Y73" t="str">
        <f>IF(OR(AND(L73&lt;0.5,M73&lt;0.5),AND(L73&lt;0.45,V73&lt;100),AND(M73&lt;0.45,V73&lt;100),AND(U73&lt;0.39,V73&lt;100)),"SLOW","ENERGY")</f>
        <v>ENERGY</v>
      </c>
      <c r="Z73">
        <f t="shared" si="1"/>
        <v>1</v>
      </c>
    </row>
    <row r="74" spans="1:26" x14ac:dyDescent="0.3">
      <c r="A74" t="s">
        <v>1414</v>
      </c>
      <c r="B74" t="s">
        <v>1738</v>
      </c>
      <c r="C74" t="s">
        <v>1406</v>
      </c>
      <c r="D74" t="s">
        <v>1236</v>
      </c>
      <c r="E74" s="1">
        <v>33274</v>
      </c>
      <c r="F74">
        <v>255040</v>
      </c>
      <c r="G74">
        <v>28</v>
      </c>
      <c r="H74" t="s">
        <v>1237</v>
      </c>
      <c r="I74" t="s">
        <v>1407</v>
      </c>
      <c r="J74" t="s">
        <v>1239</v>
      </c>
      <c r="K74" t="s">
        <v>1240</v>
      </c>
      <c r="L74">
        <v>0.69099999999999995</v>
      </c>
      <c r="M74">
        <v>0.40200000000000002</v>
      </c>
      <c r="N74">
        <v>0</v>
      </c>
      <c r="O74">
        <v>-9.6280000000000001</v>
      </c>
      <c r="P74">
        <v>1</v>
      </c>
      <c r="Q74">
        <v>2.9899999999999999E-2</v>
      </c>
      <c r="R74">
        <v>0.373</v>
      </c>
      <c r="S74">
        <v>1.17E-4</v>
      </c>
      <c r="T74">
        <v>6.0699999999999997E-2</v>
      </c>
      <c r="U74">
        <v>0.55000000000000004</v>
      </c>
      <c r="V74">
        <v>112.654</v>
      </c>
      <c r="W74">
        <v>4</v>
      </c>
      <c r="X74" t="str">
        <f>IF(OR(U74&lt;0.301, AND(U74&lt;0.4, P74=0)), "SAD", "HAPPY")</f>
        <v>HAPPY</v>
      </c>
      <c r="Y74" t="str">
        <f>IF(OR(AND(L74&lt;0.5,M74&lt;0.5),AND(L74&lt;0.45,V74&lt;100),AND(M74&lt;0.45,V74&lt;100),AND(U74&lt;0.39,V74&lt;100)),"SLOW","ENERGY")</f>
        <v>ENERGY</v>
      </c>
      <c r="Z74">
        <f t="shared" si="1"/>
        <v>1</v>
      </c>
    </row>
    <row r="75" spans="1:26" x14ac:dyDescent="0.3">
      <c r="A75" t="s">
        <v>1269</v>
      </c>
      <c r="B75" t="s">
        <v>1621</v>
      </c>
      <c r="C75" t="s">
        <v>1263</v>
      </c>
      <c r="D75" t="s">
        <v>1236</v>
      </c>
      <c r="E75" s="1">
        <v>27341</v>
      </c>
      <c r="F75">
        <v>252933</v>
      </c>
      <c r="G75">
        <v>36</v>
      </c>
      <c r="H75" t="s">
        <v>1237</v>
      </c>
      <c r="I75" t="s">
        <v>1264</v>
      </c>
      <c r="J75" t="s">
        <v>1239</v>
      </c>
      <c r="K75" t="s">
        <v>1240</v>
      </c>
      <c r="L75">
        <v>0.49</v>
      </c>
      <c r="M75">
        <v>0.75700000000000001</v>
      </c>
      <c r="N75">
        <v>4</v>
      </c>
      <c r="O75">
        <v>-6.9320000000000004</v>
      </c>
      <c r="P75">
        <v>1</v>
      </c>
      <c r="Q75">
        <v>5.1499999999999997E-2</v>
      </c>
      <c r="R75">
        <v>3.2300000000000002E-2</v>
      </c>
      <c r="S75">
        <v>2.3500000000000001E-3</v>
      </c>
      <c r="T75">
        <v>9.8699999999999996E-2</v>
      </c>
      <c r="U75">
        <v>0.53700000000000003</v>
      </c>
      <c r="V75">
        <v>132.54300000000001</v>
      </c>
      <c r="W75">
        <v>4</v>
      </c>
      <c r="X75" t="str">
        <f>IF(OR(U75&lt;0.301, AND(U75&lt;0.4, P75=0)), "SAD", "HAPPY")</f>
        <v>HAPPY</v>
      </c>
      <c r="Y75" t="str">
        <f>IF(OR(AND(L75&lt;0.5,M75&lt;0.5),AND(L75&lt;0.45,V75&lt;100),AND(M75&lt;0.45,V75&lt;100),AND(U75&lt;0.39,V75&lt;100)),"SLOW","ENERGY")</f>
        <v>ENERGY</v>
      </c>
      <c r="Z75">
        <f t="shared" si="1"/>
        <v>1</v>
      </c>
    </row>
    <row r="76" spans="1:26" x14ac:dyDescent="0.3">
      <c r="A76" t="s">
        <v>1345</v>
      </c>
      <c r="B76" t="s">
        <v>1683</v>
      </c>
      <c r="C76" t="s">
        <v>1346</v>
      </c>
      <c r="D76" t="s">
        <v>1236</v>
      </c>
      <c r="E76" s="1">
        <v>30074</v>
      </c>
      <c r="F76">
        <v>252133</v>
      </c>
      <c r="G76">
        <v>23</v>
      </c>
      <c r="H76" t="s">
        <v>1237</v>
      </c>
      <c r="I76" t="s">
        <v>1347</v>
      </c>
      <c r="J76" t="s">
        <v>1239</v>
      </c>
      <c r="K76" t="s">
        <v>1240</v>
      </c>
      <c r="L76">
        <v>0.82299999999999995</v>
      </c>
      <c r="M76">
        <v>0.85499999999999998</v>
      </c>
      <c r="N76">
        <v>2</v>
      </c>
      <c r="O76">
        <v>-6.1040000000000001</v>
      </c>
      <c r="P76">
        <v>1</v>
      </c>
      <c r="Q76">
        <v>0.109</v>
      </c>
      <c r="R76">
        <v>0.13300000000000001</v>
      </c>
      <c r="S76">
        <v>0</v>
      </c>
      <c r="T76">
        <v>7.9500000000000001E-2</v>
      </c>
      <c r="U76">
        <v>0.46500000000000002</v>
      </c>
      <c r="V76">
        <v>115.348</v>
      </c>
      <c r="W76">
        <v>4</v>
      </c>
      <c r="X76" t="str">
        <f>IF(OR(U76&lt;0.301, AND(U76&lt;0.4, P76=0)), "SAD", "HAPPY")</f>
        <v>HAPPY</v>
      </c>
      <c r="Y76" t="str">
        <f>IF(OR(AND(L76&lt;0.5,M76&lt;0.5),AND(L76&lt;0.45,V76&lt;100),AND(M76&lt;0.45,V76&lt;100),AND(U76&lt;0.39,V76&lt;100)),"SLOW","ENERGY")</f>
        <v>ENERGY</v>
      </c>
      <c r="Z76">
        <f t="shared" si="1"/>
        <v>1</v>
      </c>
    </row>
    <row r="77" spans="1:26" x14ac:dyDescent="0.3">
      <c r="A77" t="s">
        <v>1437</v>
      </c>
      <c r="B77" t="s">
        <v>1438</v>
      </c>
      <c r="C77" t="s">
        <v>1439</v>
      </c>
      <c r="D77" t="s">
        <v>1440</v>
      </c>
      <c r="E77" s="1">
        <v>44414</v>
      </c>
      <c r="F77">
        <v>251986</v>
      </c>
      <c r="G77">
        <v>33</v>
      </c>
      <c r="H77" t="s">
        <v>1237</v>
      </c>
      <c r="I77" t="s">
        <v>1441</v>
      </c>
      <c r="K77" t="s">
        <v>1433</v>
      </c>
      <c r="L77">
        <v>0.53100000000000003</v>
      </c>
      <c r="M77">
        <v>0.90100000000000002</v>
      </c>
      <c r="N77">
        <v>0</v>
      </c>
      <c r="O77">
        <v>-5.1539999999999999</v>
      </c>
      <c r="P77">
        <v>1</v>
      </c>
      <c r="Q77">
        <v>5.8099999999999999E-2</v>
      </c>
      <c r="R77">
        <v>2.5999999999999999E-2</v>
      </c>
      <c r="S77">
        <v>5.28E-3</v>
      </c>
      <c r="T77">
        <v>0.32200000000000001</v>
      </c>
      <c r="U77">
        <v>0.56200000000000006</v>
      </c>
      <c r="V77">
        <v>131.96100000000001</v>
      </c>
      <c r="W77">
        <v>4</v>
      </c>
      <c r="X77" t="str">
        <f>IF(OR(U77&lt;0.301, AND(U77&lt;0.4, P77=0)), "SAD", "HAPPY")</f>
        <v>HAPPY</v>
      </c>
      <c r="Y77" t="str">
        <f>IF(OR(AND(L77&lt;0.5,M77&lt;0.5),AND(L77&lt;0.45,V77&lt;100),AND(M77&lt;0.45,V77&lt;100),AND(U77&lt;0.39,V77&lt;100)),"SLOW","ENERGY")</f>
        <v>ENERGY</v>
      </c>
      <c r="Z77">
        <f t="shared" si="1"/>
        <v>1</v>
      </c>
    </row>
    <row r="78" spans="1:26" x14ac:dyDescent="0.3">
      <c r="A78" t="s">
        <v>1402</v>
      </c>
      <c r="B78" t="s">
        <v>1728</v>
      </c>
      <c r="C78" t="s">
        <v>1389</v>
      </c>
      <c r="D78" t="s">
        <v>1236</v>
      </c>
      <c r="E78" s="1">
        <v>32650</v>
      </c>
      <c r="F78">
        <v>251613</v>
      </c>
      <c r="G78">
        <v>12</v>
      </c>
      <c r="H78" t="s">
        <v>1237</v>
      </c>
      <c r="I78" t="s">
        <v>1390</v>
      </c>
      <c r="J78" t="s">
        <v>1239</v>
      </c>
      <c r="K78" t="s">
        <v>1240</v>
      </c>
      <c r="L78">
        <v>0.66600000000000004</v>
      </c>
      <c r="M78">
        <v>0.749</v>
      </c>
      <c r="N78">
        <v>1</v>
      </c>
      <c r="O78">
        <v>-8.8049999999999997</v>
      </c>
      <c r="P78">
        <v>1</v>
      </c>
      <c r="Q78">
        <v>4.24E-2</v>
      </c>
      <c r="R78">
        <v>3.6200000000000003E-2</v>
      </c>
      <c r="S78">
        <v>2.4000000000000001E-4</v>
      </c>
      <c r="T78">
        <v>7.4700000000000003E-2</v>
      </c>
      <c r="U78">
        <v>0.67800000000000005</v>
      </c>
      <c r="V78">
        <v>100.10599999999999</v>
      </c>
      <c r="W78">
        <v>4</v>
      </c>
      <c r="X78" t="str">
        <f>IF(OR(U78&lt;0.301, AND(U78&lt;0.4, P78=0)), "SAD", "HAPPY")</f>
        <v>HAPPY</v>
      </c>
      <c r="Y78" t="str">
        <f>IF(OR(AND(L78&lt;0.5,M78&lt;0.5),AND(L78&lt;0.45,V78&lt;100),AND(M78&lt;0.45,V78&lt;100),AND(U78&lt;0.39,V78&lt;100)),"SLOW","ENERGY")</f>
        <v>ENERGY</v>
      </c>
      <c r="Z78">
        <f t="shared" si="1"/>
        <v>1</v>
      </c>
    </row>
    <row r="79" spans="1:26" x14ac:dyDescent="0.3">
      <c r="A79" t="s">
        <v>1457</v>
      </c>
      <c r="B79" t="s">
        <v>1748</v>
      </c>
      <c r="C79" t="s">
        <v>1458</v>
      </c>
      <c r="D79" t="s">
        <v>1236</v>
      </c>
      <c r="E79" s="1">
        <v>43672</v>
      </c>
      <c r="F79">
        <v>251320</v>
      </c>
      <c r="G79">
        <v>28</v>
      </c>
      <c r="H79" t="s">
        <v>1237</v>
      </c>
      <c r="I79" t="s">
        <v>1459</v>
      </c>
      <c r="J79" t="s">
        <v>1239</v>
      </c>
      <c r="K79" t="s">
        <v>1240</v>
      </c>
      <c r="L79">
        <v>0.52</v>
      </c>
      <c r="M79">
        <v>0.40799999999999997</v>
      </c>
      <c r="N79">
        <v>0</v>
      </c>
      <c r="O79">
        <v>-7.4720000000000004</v>
      </c>
      <c r="P79">
        <v>0</v>
      </c>
      <c r="Q79">
        <v>2.92E-2</v>
      </c>
      <c r="R79">
        <v>0.55600000000000005</v>
      </c>
      <c r="S79">
        <v>0</v>
      </c>
      <c r="T79">
        <v>9.5000000000000001E-2</v>
      </c>
      <c r="U79">
        <v>0.122</v>
      </c>
      <c r="V79">
        <v>119.42400000000001</v>
      </c>
      <c r="W79">
        <v>3</v>
      </c>
      <c r="X79" t="str">
        <f>IF(OR(U79&lt;0.301, AND(U79&lt;0.4, P79=0)), "SAD", "HAPPY")</f>
        <v>SAD</v>
      </c>
      <c r="Y79" t="str">
        <f>IF(OR(AND(L79&lt;0.5,M79&lt;0.5),AND(L79&lt;0.45,V79&lt;100),AND(M79&lt;0.45,V79&lt;100),AND(U79&lt;0.39,V79&lt;100)),"SLOW","ENERGY")</f>
        <v>ENERGY</v>
      </c>
      <c r="Z79">
        <f t="shared" si="1"/>
        <v>1</v>
      </c>
    </row>
    <row r="80" spans="1:26" x14ac:dyDescent="0.3">
      <c r="A80" t="s">
        <v>1541</v>
      </c>
      <c r="B80" t="s">
        <v>1542</v>
      </c>
      <c r="C80" t="s">
        <v>1543</v>
      </c>
      <c r="D80" t="s">
        <v>1236</v>
      </c>
      <c r="E80" s="1">
        <v>26700</v>
      </c>
      <c r="F80">
        <v>250933</v>
      </c>
      <c r="G80">
        <v>27</v>
      </c>
      <c r="H80" t="s">
        <v>1237</v>
      </c>
      <c r="I80" t="s">
        <v>1544</v>
      </c>
      <c r="J80" t="s">
        <v>1239</v>
      </c>
      <c r="K80" t="s">
        <v>1240</v>
      </c>
      <c r="L80">
        <v>0.316</v>
      </c>
      <c r="M80">
        <v>0.32</v>
      </c>
      <c r="N80">
        <v>9</v>
      </c>
      <c r="O80">
        <v>-13.045</v>
      </c>
      <c r="P80">
        <v>1</v>
      </c>
      <c r="Q80">
        <v>3.8699999999999998E-2</v>
      </c>
      <c r="R80">
        <v>0.40799999999999997</v>
      </c>
      <c r="S80">
        <v>6.7199999999999994E-5</v>
      </c>
      <c r="T80">
        <v>9.2499999999999999E-2</v>
      </c>
      <c r="U80">
        <v>0.29399999999999998</v>
      </c>
      <c r="V80">
        <v>74.162999999999997</v>
      </c>
      <c r="W80">
        <v>3</v>
      </c>
      <c r="X80" t="str">
        <f>IF(OR(U80&lt;0.301, AND(U80&lt;0.4, P80=0)), "SAD", "HAPPY")</f>
        <v>SAD</v>
      </c>
      <c r="Y80" t="str">
        <f>IF(OR(AND(L80&lt;0.5,M80&lt;0.5),AND(L80&lt;0.45,V80&lt;100),AND(M80&lt;0.45,V80&lt;100),AND(U80&lt;0.39,V80&lt;100)),"SLOW","ENERGY")</f>
        <v>SLOW</v>
      </c>
      <c r="Z80">
        <f t="shared" si="1"/>
        <v>2</v>
      </c>
    </row>
    <row r="81" spans="1:26" x14ac:dyDescent="0.3">
      <c r="A81" t="s">
        <v>1241</v>
      </c>
      <c r="B81" t="s">
        <v>1542</v>
      </c>
      <c r="C81" t="s">
        <v>1235</v>
      </c>
      <c r="D81" t="s">
        <v>1236</v>
      </c>
      <c r="E81" s="1">
        <v>26858</v>
      </c>
      <c r="F81">
        <v>249213</v>
      </c>
      <c r="G81">
        <v>19</v>
      </c>
      <c r="H81" t="s">
        <v>1237</v>
      </c>
      <c r="I81" t="s">
        <v>1238</v>
      </c>
      <c r="J81" t="s">
        <v>1239</v>
      </c>
      <c r="K81" t="s">
        <v>1240</v>
      </c>
      <c r="L81">
        <v>0.34100000000000003</v>
      </c>
      <c r="M81">
        <v>0.29299999999999998</v>
      </c>
      <c r="N81">
        <v>9</v>
      </c>
      <c r="O81">
        <v>-12.407999999999999</v>
      </c>
      <c r="P81">
        <v>1</v>
      </c>
      <c r="Q81">
        <v>3.56E-2</v>
      </c>
      <c r="R81">
        <v>0.75600000000000001</v>
      </c>
      <c r="S81">
        <v>2.3099999999999999E-5</v>
      </c>
      <c r="T81">
        <v>8.3299999999999999E-2</v>
      </c>
      <c r="U81">
        <v>0.17799999999999999</v>
      </c>
      <c r="V81">
        <v>93.293999999999997</v>
      </c>
      <c r="W81">
        <v>4</v>
      </c>
      <c r="X81" t="str">
        <f>IF(OR(U81&lt;0.301, AND(U81&lt;0.4, P81=0)), "SAD", "HAPPY")</f>
        <v>SAD</v>
      </c>
      <c r="Y81" t="str">
        <f>IF(OR(AND(L81&lt;0.5,M81&lt;0.5),AND(L81&lt;0.45,V81&lt;100),AND(M81&lt;0.45,V81&lt;100),AND(U81&lt;0.39,V81&lt;100)),"SLOW","ENERGY")</f>
        <v>SLOW</v>
      </c>
      <c r="Z81">
        <f t="shared" si="1"/>
        <v>2</v>
      </c>
    </row>
    <row r="82" spans="1:26" x14ac:dyDescent="0.3">
      <c r="A82" t="s">
        <v>1274</v>
      </c>
      <c r="B82" t="s">
        <v>1626</v>
      </c>
      <c r="C82" t="s">
        <v>1263</v>
      </c>
      <c r="D82" t="s">
        <v>1236</v>
      </c>
      <c r="E82" s="1">
        <v>27341</v>
      </c>
      <c r="F82">
        <v>249200</v>
      </c>
      <c r="G82">
        <v>20</v>
      </c>
      <c r="H82" t="s">
        <v>1237</v>
      </c>
      <c r="I82" t="s">
        <v>1264</v>
      </c>
      <c r="J82" t="s">
        <v>1239</v>
      </c>
      <c r="K82" t="s">
        <v>1240</v>
      </c>
      <c r="L82">
        <v>0.46</v>
      </c>
      <c r="M82">
        <v>0.53400000000000003</v>
      </c>
      <c r="N82">
        <v>2</v>
      </c>
      <c r="O82">
        <v>-7.6760000000000002</v>
      </c>
      <c r="P82">
        <v>1</v>
      </c>
      <c r="Q82">
        <v>2.5700000000000001E-2</v>
      </c>
      <c r="R82">
        <v>0.17499999999999999</v>
      </c>
      <c r="S82">
        <v>2.5099999999999998E-4</v>
      </c>
      <c r="T82">
        <v>0.11899999999999999</v>
      </c>
      <c r="U82">
        <v>0.37</v>
      </c>
      <c r="V82">
        <v>77.033000000000001</v>
      </c>
      <c r="W82">
        <v>4</v>
      </c>
      <c r="X82" t="str">
        <f>IF(OR(U82&lt;0.301, AND(U82&lt;0.4, P82=0)), "SAD", "HAPPY")</f>
        <v>HAPPY</v>
      </c>
      <c r="Y82" t="str">
        <f>IF(OR(AND(L82&lt;0.5,M82&lt;0.5),AND(L82&lt;0.45,V82&lt;100),AND(M82&lt;0.45,V82&lt;100),AND(U82&lt;0.39,V82&lt;100)),"SLOW","ENERGY")</f>
        <v>SLOW</v>
      </c>
      <c r="Z82">
        <f t="shared" si="1"/>
        <v>1</v>
      </c>
    </row>
    <row r="83" spans="1:26" x14ac:dyDescent="0.3">
      <c r="A83" t="s">
        <v>1256</v>
      </c>
      <c r="B83" t="s">
        <v>1611</v>
      </c>
      <c r="C83" t="s">
        <v>1250</v>
      </c>
      <c r="D83" t="s">
        <v>1236</v>
      </c>
      <c r="E83" s="1">
        <v>27096</v>
      </c>
      <c r="F83">
        <v>248453</v>
      </c>
      <c r="G83">
        <v>24</v>
      </c>
      <c r="H83" t="s">
        <v>1237</v>
      </c>
      <c r="I83" t="s">
        <v>1251</v>
      </c>
      <c r="J83" t="s">
        <v>1239</v>
      </c>
      <c r="K83" t="s">
        <v>1240</v>
      </c>
      <c r="L83">
        <v>0.27900000000000003</v>
      </c>
      <c r="M83">
        <v>0.82199999999999995</v>
      </c>
      <c r="N83">
        <v>2</v>
      </c>
      <c r="O83">
        <v>-9.657</v>
      </c>
      <c r="P83">
        <v>1</v>
      </c>
      <c r="Q83">
        <v>9.2299999999999993E-2</v>
      </c>
      <c r="R83">
        <v>0.41799999999999998</v>
      </c>
      <c r="S83">
        <v>5.7299999999999999E-3</v>
      </c>
      <c r="T83">
        <v>0.61799999999999999</v>
      </c>
      <c r="U83">
        <v>0.26600000000000001</v>
      </c>
      <c r="V83">
        <v>108.544</v>
      </c>
      <c r="W83">
        <v>4</v>
      </c>
      <c r="X83" t="str">
        <f>IF(OR(U83&lt;0.301, AND(U83&lt;0.4, P83=0)), "SAD", "HAPPY")</f>
        <v>SAD</v>
      </c>
      <c r="Y83" t="str">
        <f>IF(OR(AND(L83&lt;0.5,M83&lt;0.5),AND(L83&lt;0.45,V83&lt;100),AND(M83&lt;0.45,V83&lt;100),AND(U83&lt;0.39,V83&lt;100)),"SLOW","ENERGY")</f>
        <v>ENERGY</v>
      </c>
      <c r="Z83">
        <f t="shared" si="1"/>
        <v>1</v>
      </c>
    </row>
    <row r="84" spans="1:26" x14ac:dyDescent="0.3">
      <c r="A84" t="s">
        <v>1357</v>
      </c>
      <c r="B84" t="s">
        <v>1693</v>
      </c>
      <c r="C84" t="s">
        <v>1346</v>
      </c>
      <c r="D84" t="s">
        <v>1358</v>
      </c>
      <c r="E84" s="1">
        <v>30074</v>
      </c>
      <c r="F84">
        <v>248440</v>
      </c>
      <c r="G84">
        <v>70</v>
      </c>
      <c r="H84" t="s">
        <v>1237</v>
      </c>
      <c r="I84" t="s">
        <v>1347</v>
      </c>
      <c r="J84" t="s">
        <v>1359</v>
      </c>
      <c r="K84" t="s">
        <v>1240</v>
      </c>
      <c r="L84">
        <v>0.67100000000000004</v>
      </c>
      <c r="M84">
        <v>0.71099999999999997</v>
      </c>
      <c r="N84">
        <v>2</v>
      </c>
      <c r="O84">
        <v>-7.8129999999999997</v>
      </c>
      <c r="P84">
        <v>1</v>
      </c>
      <c r="Q84">
        <v>4.7800000000000002E-2</v>
      </c>
      <c r="R84">
        <v>0.42199999999999999</v>
      </c>
      <c r="S84">
        <v>0</v>
      </c>
      <c r="T84">
        <v>0.104</v>
      </c>
      <c r="U84">
        <v>0.46600000000000003</v>
      </c>
      <c r="V84">
        <v>113.809</v>
      </c>
      <c r="W84">
        <v>4</v>
      </c>
      <c r="X84" t="str">
        <f>IF(OR(U84&lt;0.301, AND(U84&lt;0.4, P84=0)), "SAD", "HAPPY")</f>
        <v>HAPPY</v>
      </c>
      <c r="Y84" t="str">
        <f>IF(OR(AND(L84&lt;0.5,M84&lt;0.5),AND(L84&lt;0.45,V84&lt;100),AND(M84&lt;0.45,V84&lt;100),AND(U84&lt;0.39,V84&lt;100)),"SLOW","ENERGY")</f>
        <v>ENERGY</v>
      </c>
      <c r="Z84">
        <f t="shared" si="1"/>
        <v>1</v>
      </c>
    </row>
    <row r="85" spans="1:26" x14ac:dyDescent="0.3">
      <c r="A85" t="s">
        <v>1395</v>
      </c>
      <c r="B85" t="s">
        <v>1722</v>
      </c>
      <c r="C85" t="s">
        <v>1389</v>
      </c>
      <c r="D85" t="s">
        <v>1236</v>
      </c>
      <c r="E85" s="1">
        <v>32650</v>
      </c>
      <c r="F85">
        <v>248386</v>
      </c>
      <c r="G85">
        <v>39</v>
      </c>
      <c r="H85" t="s">
        <v>1237</v>
      </c>
      <c r="I85" t="s">
        <v>1390</v>
      </c>
      <c r="J85" t="s">
        <v>1239</v>
      </c>
      <c r="K85" t="s">
        <v>1240</v>
      </c>
      <c r="L85">
        <v>0.57099999999999995</v>
      </c>
      <c r="M85">
        <v>0.86099999999999999</v>
      </c>
      <c r="N85">
        <v>5</v>
      </c>
      <c r="O85">
        <v>-5.6970000000000001</v>
      </c>
      <c r="P85">
        <v>1</v>
      </c>
      <c r="Q85">
        <v>8.6999999999999994E-2</v>
      </c>
      <c r="R85">
        <v>6.3799999999999996E-2</v>
      </c>
      <c r="S85">
        <v>8.2699999999999996E-3</v>
      </c>
      <c r="T85">
        <v>0.36</v>
      </c>
      <c r="U85">
        <v>0.31</v>
      </c>
      <c r="V85">
        <v>90.1</v>
      </c>
      <c r="W85">
        <v>4</v>
      </c>
      <c r="X85" t="str">
        <f>IF(OR(U85&lt;0.301, AND(U85&lt;0.4, P85=0)), "SAD", "HAPPY")</f>
        <v>HAPPY</v>
      </c>
      <c r="Y85" t="str">
        <f>IF(OR(AND(L85&lt;0.5,M85&lt;0.5),AND(L85&lt;0.45,V85&lt;100),AND(M85&lt;0.45,V85&lt;100),AND(U85&lt;0.39,V85&lt;100)),"SLOW","ENERGY")</f>
        <v>SLOW</v>
      </c>
      <c r="Z85">
        <f t="shared" si="1"/>
        <v>1</v>
      </c>
    </row>
    <row r="86" spans="1:26" x14ac:dyDescent="0.3">
      <c r="A86" t="s">
        <v>1243</v>
      </c>
      <c r="B86" t="s">
        <v>1600</v>
      </c>
      <c r="C86" t="s">
        <v>1235</v>
      </c>
      <c r="D86" t="s">
        <v>1236</v>
      </c>
      <c r="E86" s="1">
        <v>26858</v>
      </c>
      <c r="F86">
        <v>248160</v>
      </c>
      <c r="G86">
        <v>16</v>
      </c>
      <c r="H86" t="s">
        <v>1237</v>
      </c>
      <c r="I86" t="s">
        <v>1238</v>
      </c>
      <c r="J86" t="s">
        <v>1239</v>
      </c>
      <c r="K86" t="s">
        <v>1240</v>
      </c>
      <c r="L86">
        <v>0.314</v>
      </c>
      <c r="M86">
        <v>0.53600000000000003</v>
      </c>
      <c r="N86">
        <v>5</v>
      </c>
      <c r="O86">
        <v>-10.058999999999999</v>
      </c>
      <c r="P86">
        <v>1</v>
      </c>
      <c r="Q86">
        <v>3.2199999999999999E-2</v>
      </c>
      <c r="R86">
        <v>0.35</v>
      </c>
      <c r="S86">
        <v>8.5000000000000006E-3</v>
      </c>
      <c r="T86">
        <v>0.127</v>
      </c>
      <c r="U86">
        <v>0.27600000000000002</v>
      </c>
      <c r="V86">
        <v>99.811999999999998</v>
      </c>
      <c r="W86">
        <v>4</v>
      </c>
      <c r="X86" t="str">
        <f>IF(OR(U86&lt;0.301, AND(U86&lt;0.4, P86=0)), "SAD", "HAPPY")</f>
        <v>SAD</v>
      </c>
      <c r="Y86" t="str">
        <f>IF(OR(AND(L86&lt;0.5,M86&lt;0.5),AND(L86&lt;0.45,V86&lt;100),AND(M86&lt;0.45,V86&lt;100),AND(U86&lt;0.39,V86&lt;100)),"SLOW","ENERGY")</f>
        <v>SLOW</v>
      </c>
      <c r="Z86">
        <f t="shared" si="1"/>
        <v>1</v>
      </c>
    </row>
    <row r="87" spans="1:26" x14ac:dyDescent="0.3">
      <c r="A87" t="s">
        <v>1423</v>
      </c>
      <c r="B87" t="s">
        <v>1424</v>
      </c>
      <c r="C87" t="s">
        <v>1424</v>
      </c>
      <c r="D87" t="s">
        <v>1236</v>
      </c>
      <c r="E87" s="1">
        <v>44847</v>
      </c>
      <c r="F87">
        <v>247186</v>
      </c>
      <c r="G87">
        <v>27</v>
      </c>
      <c r="H87" t="s">
        <v>1237</v>
      </c>
      <c r="I87" t="s">
        <v>1425</v>
      </c>
      <c r="J87" t="s">
        <v>1239</v>
      </c>
      <c r="K87" t="s">
        <v>1240</v>
      </c>
      <c r="L87">
        <v>0.42</v>
      </c>
      <c r="M87">
        <v>0.40799999999999997</v>
      </c>
      <c r="N87">
        <v>4</v>
      </c>
      <c r="O87">
        <v>-12.587999999999999</v>
      </c>
      <c r="P87">
        <v>0</v>
      </c>
      <c r="Q87">
        <v>3.5900000000000001E-2</v>
      </c>
      <c r="R87">
        <v>0.33400000000000002</v>
      </c>
      <c r="S87">
        <v>4.6099999999999998E-4</v>
      </c>
      <c r="T87">
        <v>9.1999999999999998E-2</v>
      </c>
      <c r="U87">
        <v>0.33100000000000002</v>
      </c>
      <c r="V87">
        <v>143.983</v>
      </c>
      <c r="W87">
        <v>4</v>
      </c>
      <c r="X87" t="str">
        <f>IF(OR(U87&lt;0.301, AND(U87&lt;0.4, P87=0)), "SAD", "HAPPY")</f>
        <v>SAD</v>
      </c>
      <c r="Y87" t="str">
        <f>IF(OR(AND(L87&lt;0.5,M87&lt;0.5),AND(L87&lt;0.45,V87&lt;100),AND(M87&lt;0.45,V87&lt;100),AND(U87&lt;0.39,V87&lt;100)),"SLOW","ENERGY")</f>
        <v>SLOW</v>
      </c>
      <c r="Z87">
        <f t="shared" si="1"/>
        <v>1</v>
      </c>
    </row>
    <row r="88" spans="1:26" x14ac:dyDescent="0.3">
      <c r="A88" t="s">
        <v>1365</v>
      </c>
      <c r="B88" t="s">
        <v>1697</v>
      </c>
      <c r="C88" t="s">
        <v>1362</v>
      </c>
      <c r="D88" t="s">
        <v>1236</v>
      </c>
      <c r="E88" s="1">
        <v>30739</v>
      </c>
      <c r="F88">
        <v>246973</v>
      </c>
      <c r="G88">
        <v>40</v>
      </c>
      <c r="H88" t="s">
        <v>1237</v>
      </c>
      <c r="I88" t="s">
        <v>1363</v>
      </c>
      <c r="J88" t="s">
        <v>1239</v>
      </c>
      <c r="K88" t="s">
        <v>1240</v>
      </c>
      <c r="L88">
        <v>0.42599999999999999</v>
      </c>
      <c r="M88">
        <v>0.59899999999999998</v>
      </c>
      <c r="N88">
        <v>3</v>
      </c>
      <c r="O88">
        <v>-6.2030000000000003</v>
      </c>
      <c r="P88">
        <v>1</v>
      </c>
      <c r="Q88">
        <v>2.9000000000000001E-2</v>
      </c>
      <c r="R88">
        <v>0.42699999999999999</v>
      </c>
      <c r="S88">
        <v>0</v>
      </c>
      <c r="T88">
        <v>0.152</v>
      </c>
      <c r="U88">
        <v>0.29199999999999998</v>
      </c>
      <c r="V88">
        <v>82.31</v>
      </c>
      <c r="W88">
        <v>4</v>
      </c>
      <c r="X88" t="str">
        <f>IF(OR(U88&lt;0.301, AND(U88&lt;0.4, P88=0)), "SAD", "HAPPY")</f>
        <v>SAD</v>
      </c>
      <c r="Y88" t="str">
        <f>IF(OR(AND(L88&lt;0.5,M88&lt;0.5),AND(L88&lt;0.45,V88&lt;100),AND(M88&lt;0.45,V88&lt;100),AND(U88&lt;0.39,V88&lt;100)),"SLOW","ENERGY")</f>
        <v>SLOW</v>
      </c>
      <c r="Z88">
        <f t="shared" si="1"/>
        <v>1</v>
      </c>
    </row>
    <row r="89" spans="1:26" x14ac:dyDescent="0.3">
      <c r="A89" t="s">
        <v>1380</v>
      </c>
      <c r="B89" t="s">
        <v>1710</v>
      </c>
      <c r="C89" t="s">
        <v>1375</v>
      </c>
      <c r="D89" t="s">
        <v>1236</v>
      </c>
      <c r="E89" s="1">
        <v>31565</v>
      </c>
      <c r="F89">
        <v>246906</v>
      </c>
      <c r="G89">
        <v>41</v>
      </c>
      <c r="H89" t="s">
        <v>1237</v>
      </c>
      <c r="I89" t="s">
        <v>1376</v>
      </c>
      <c r="J89" t="s">
        <v>1239</v>
      </c>
      <c r="K89" t="s">
        <v>1240</v>
      </c>
      <c r="L89">
        <v>0.442</v>
      </c>
      <c r="M89">
        <v>0.53200000000000003</v>
      </c>
      <c r="N89">
        <v>4</v>
      </c>
      <c r="O89">
        <v>-7.7210000000000001</v>
      </c>
      <c r="P89">
        <v>0</v>
      </c>
      <c r="Q89">
        <v>2.7300000000000001E-2</v>
      </c>
      <c r="R89">
        <v>3.7699999999999997E-2</v>
      </c>
      <c r="S89">
        <v>1.43E-5</v>
      </c>
      <c r="T89">
        <v>0.33600000000000002</v>
      </c>
      <c r="U89">
        <v>0.35199999999999998</v>
      </c>
      <c r="V89">
        <v>75.034000000000006</v>
      </c>
      <c r="W89">
        <v>3</v>
      </c>
      <c r="X89" t="str">
        <f>IF(OR(U89&lt;0.301, AND(U89&lt;0.4, P89=0)), "SAD", "HAPPY")</f>
        <v>SAD</v>
      </c>
      <c r="Y89" t="str">
        <f>IF(OR(AND(L89&lt;0.5,M89&lt;0.5),AND(L89&lt;0.45,V89&lt;100),AND(M89&lt;0.45,V89&lt;100),AND(U89&lt;0.39,V89&lt;100)),"SLOW","ENERGY")</f>
        <v>SLOW</v>
      </c>
      <c r="Z89">
        <f t="shared" si="1"/>
        <v>1</v>
      </c>
    </row>
    <row r="90" spans="1:26" x14ac:dyDescent="0.3">
      <c r="A90" t="s">
        <v>1491</v>
      </c>
      <c r="B90" t="s">
        <v>1492</v>
      </c>
      <c r="C90" t="s">
        <v>1480</v>
      </c>
      <c r="D90" t="s">
        <v>1431</v>
      </c>
      <c r="E90">
        <v>1984</v>
      </c>
      <c r="F90">
        <v>245973</v>
      </c>
      <c r="G90">
        <v>30</v>
      </c>
      <c r="H90" t="s">
        <v>1237</v>
      </c>
      <c r="I90" t="s">
        <v>1493</v>
      </c>
      <c r="K90" t="s">
        <v>1433</v>
      </c>
      <c r="L90">
        <v>0.63500000000000001</v>
      </c>
      <c r="M90">
        <v>0.874</v>
      </c>
      <c r="N90">
        <v>7</v>
      </c>
      <c r="O90">
        <v>-5.5460000000000003</v>
      </c>
      <c r="P90">
        <v>1</v>
      </c>
      <c r="Q90">
        <v>4.3700000000000003E-2</v>
      </c>
      <c r="R90">
        <v>9.9299999999999996E-3</v>
      </c>
      <c r="S90">
        <v>6.8399999999999996E-5</v>
      </c>
      <c r="T90">
        <v>0.14099999999999999</v>
      </c>
      <c r="U90">
        <v>0.63800000000000001</v>
      </c>
      <c r="V90">
        <v>144.43100000000001</v>
      </c>
      <c r="W90">
        <v>4</v>
      </c>
      <c r="X90" t="str">
        <f>IF(OR(U90&lt;0.301, AND(U90&lt;0.4, P90=0)), "SAD", "HAPPY")</f>
        <v>HAPPY</v>
      </c>
      <c r="Y90" t="str">
        <f>IF(OR(AND(L90&lt;0.5,M90&lt;0.5),AND(L90&lt;0.45,V90&lt;100),AND(M90&lt;0.45,V90&lt;100),AND(U90&lt;0.39,V90&lt;100)),"SLOW","ENERGY")</f>
        <v>ENERGY</v>
      </c>
      <c r="Z90">
        <f t="shared" si="1"/>
        <v>1</v>
      </c>
    </row>
    <row r="91" spans="1:26" x14ac:dyDescent="0.3">
      <c r="A91" t="s">
        <v>1283</v>
      </c>
      <c r="B91" t="s">
        <v>1633</v>
      </c>
      <c r="C91" t="s">
        <v>1277</v>
      </c>
      <c r="D91" t="s">
        <v>1236</v>
      </c>
      <c r="E91" s="1">
        <v>27719</v>
      </c>
      <c r="F91">
        <v>242133</v>
      </c>
      <c r="G91">
        <v>27</v>
      </c>
      <c r="H91" t="s">
        <v>1237</v>
      </c>
      <c r="I91" t="s">
        <v>1278</v>
      </c>
      <c r="J91" t="s">
        <v>1239</v>
      </c>
      <c r="K91" t="s">
        <v>1240</v>
      </c>
      <c r="L91">
        <v>0.31</v>
      </c>
      <c r="M91">
        <v>0.85899999999999999</v>
      </c>
      <c r="N91">
        <v>9</v>
      </c>
      <c r="O91">
        <v>-8.9369999999999994</v>
      </c>
      <c r="P91">
        <v>1</v>
      </c>
      <c r="Q91">
        <v>7.5600000000000001E-2</v>
      </c>
      <c r="R91">
        <v>1.2800000000000001E-2</v>
      </c>
      <c r="S91">
        <v>4.3699999999999998E-5</v>
      </c>
      <c r="T91">
        <v>0.59599999999999997</v>
      </c>
      <c r="U91">
        <v>0.59099999999999997</v>
      </c>
      <c r="V91">
        <v>119.015</v>
      </c>
      <c r="W91">
        <v>3</v>
      </c>
      <c r="X91" t="str">
        <f>IF(OR(U91&lt;0.301, AND(U91&lt;0.4, P91=0)), "SAD", "HAPPY")</f>
        <v>HAPPY</v>
      </c>
      <c r="Y91" t="str">
        <f>IF(OR(AND(L91&lt;0.5,M91&lt;0.5),AND(L91&lt;0.45,V91&lt;100),AND(M91&lt;0.45,V91&lt;100),AND(U91&lt;0.39,V91&lt;100)),"SLOW","ENERGY")</f>
        <v>ENERGY</v>
      </c>
      <c r="Z91">
        <f t="shared" si="1"/>
        <v>1</v>
      </c>
    </row>
    <row r="92" spans="1:26" x14ac:dyDescent="0.3">
      <c r="A92" t="s">
        <v>1400</v>
      </c>
      <c r="B92" t="s">
        <v>1720</v>
      </c>
      <c r="C92" t="s">
        <v>1389</v>
      </c>
      <c r="D92" t="s">
        <v>1236</v>
      </c>
      <c r="E92" s="1">
        <v>32650</v>
      </c>
      <c r="F92">
        <v>242093</v>
      </c>
      <c r="G92">
        <v>48</v>
      </c>
      <c r="H92" t="s">
        <v>1237</v>
      </c>
      <c r="I92" t="s">
        <v>1390</v>
      </c>
      <c r="J92" t="s">
        <v>1239</v>
      </c>
      <c r="K92" t="s">
        <v>1240</v>
      </c>
      <c r="L92">
        <v>0.41399999999999998</v>
      </c>
      <c r="M92">
        <v>0.84199999999999997</v>
      </c>
      <c r="N92">
        <v>11</v>
      </c>
      <c r="O92">
        <v>-5.6980000000000004</v>
      </c>
      <c r="P92">
        <v>0</v>
      </c>
      <c r="Q92">
        <v>4.8300000000000003E-2</v>
      </c>
      <c r="R92">
        <v>2.5000000000000001E-2</v>
      </c>
      <c r="S92">
        <v>2.4499999999999998E-6</v>
      </c>
      <c r="T92">
        <v>0.374</v>
      </c>
      <c r="U92">
        <v>0.39200000000000002</v>
      </c>
      <c r="V92">
        <v>92.09</v>
      </c>
      <c r="W92">
        <v>4</v>
      </c>
      <c r="X92" t="str">
        <f>IF(OR(U92&lt;0.301, AND(U92&lt;0.4, P92=0)), "SAD", "HAPPY")</f>
        <v>SAD</v>
      </c>
      <c r="Y92" t="str">
        <f>IF(OR(AND(L92&lt;0.5,M92&lt;0.5),AND(L92&lt;0.45,V92&lt;100),AND(M92&lt;0.45,V92&lt;100),AND(U92&lt;0.39,V92&lt;100)),"SLOW","ENERGY")</f>
        <v>SLOW</v>
      </c>
      <c r="Z92">
        <f t="shared" si="1"/>
        <v>2</v>
      </c>
    </row>
    <row r="93" spans="1:26" x14ac:dyDescent="0.3">
      <c r="A93" t="s">
        <v>1454</v>
      </c>
      <c r="B93" t="s">
        <v>1455</v>
      </c>
      <c r="C93" t="s">
        <v>1455</v>
      </c>
      <c r="D93" t="s">
        <v>1440</v>
      </c>
      <c r="E93" s="1">
        <v>45078</v>
      </c>
      <c r="F93">
        <v>241480</v>
      </c>
      <c r="G93">
        <v>14</v>
      </c>
      <c r="H93" t="s">
        <v>1237</v>
      </c>
      <c r="I93" t="s">
        <v>1456</v>
      </c>
      <c r="K93" t="s">
        <v>1433</v>
      </c>
      <c r="L93">
        <v>0.23899999999999999</v>
      </c>
      <c r="M93">
        <v>0.93600000000000005</v>
      </c>
      <c r="N93">
        <v>1</v>
      </c>
      <c r="O93">
        <v>-6.4340000000000002</v>
      </c>
      <c r="P93">
        <v>1</v>
      </c>
      <c r="Q93">
        <v>8.3400000000000002E-2</v>
      </c>
      <c r="R93">
        <v>5.3300000000000005E-4</v>
      </c>
      <c r="S93">
        <v>1.8600000000000001E-5</v>
      </c>
      <c r="T93">
        <v>8.7900000000000006E-2</v>
      </c>
      <c r="U93">
        <v>0.39</v>
      </c>
      <c r="V93">
        <v>167.67500000000001</v>
      </c>
      <c r="W93">
        <v>4</v>
      </c>
      <c r="X93" t="str">
        <f>IF(OR(U93&lt;0.301, AND(U93&lt;0.4, P93=0)), "SAD", "HAPPY")</f>
        <v>HAPPY</v>
      </c>
      <c r="Y93" t="str">
        <f>IF(OR(AND(L93&lt;0.5,M93&lt;0.5),AND(L93&lt;0.45,V93&lt;100),AND(M93&lt;0.45,V93&lt;100),AND(U93&lt;0.39,V93&lt;100)),"SLOW","ENERGY")</f>
        <v>ENERGY</v>
      </c>
      <c r="Z93">
        <f t="shared" si="1"/>
        <v>1</v>
      </c>
    </row>
    <row r="94" spans="1:26" x14ac:dyDescent="0.3">
      <c r="A94" t="s">
        <v>1255</v>
      </c>
      <c r="B94" t="s">
        <v>1610</v>
      </c>
      <c r="C94" t="s">
        <v>1250</v>
      </c>
      <c r="D94" t="s">
        <v>1236</v>
      </c>
      <c r="E94" s="1">
        <v>27096</v>
      </c>
      <c r="F94">
        <v>241186</v>
      </c>
      <c r="G94">
        <v>18</v>
      </c>
      <c r="H94" t="s">
        <v>1237</v>
      </c>
      <c r="I94" t="s">
        <v>1251</v>
      </c>
      <c r="J94" t="s">
        <v>1239</v>
      </c>
      <c r="K94" t="s">
        <v>1240</v>
      </c>
      <c r="L94">
        <v>0.38100000000000001</v>
      </c>
      <c r="M94">
        <v>0.81100000000000005</v>
      </c>
      <c r="N94">
        <v>2</v>
      </c>
      <c r="O94">
        <v>-8.0229999999999997</v>
      </c>
      <c r="P94">
        <v>1</v>
      </c>
      <c r="Q94">
        <v>0.154</v>
      </c>
      <c r="R94">
        <v>3.4000000000000002E-2</v>
      </c>
      <c r="S94">
        <v>2.5399999999999998E-6</v>
      </c>
      <c r="T94">
        <v>0.152</v>
      </c>
      <c r="U94">
        <v>0.68200000000000005</v>
      </c>
      <c r="V94">
        <v>145.124</v>
      </c>
      <c r="W94">
        <v>4</v>
      </c>
      <c r="X94" t="str">
        <f>IF(OR(U94&lt;0.301, AND(U94&lt;0.4, P94=0)), "SAD", "HAPPY")</f>
        <v>HAPPY</v>
      </c>
      <c r="Y94" t="str">
        <f>IF(OR(AND(L94&lt;0.5,M94&lt;0.5),AND(L94&lt;0.45,V94&lt;100),AND(M94&lt;0.45,V94&lt;100),AND(U94&lt;0.39,V94&lt;100)),"SLOW","ENERGY")</f>
        <v>ENERGY</v>
      </c>
      <c r="Z94">
        <f t="shared" si="1"/>
        <v>1</v>
      </c>
    </row>
    <row r="95" spans="1:26" x14ac:dyDescent="0.3">
      <c r="A95" t="s">
        <v>1385</v>
      </c>
      <c r="B95" t="s">
        <v>1706</v>
      </c>
      <c r="C95" t="s">
        <v>1375</v>
      </c>
      <c r="D95" t="s">
        <v>1236</v>
      </c>
      <c r="E95" s="1">
        <v>31565</v>
      </c>
      <c r="F95">
        <v>240146</v>
      </c>
      <c r="G95">
        <v>30</v>
      </c>
      <c r="H95" t="s">
        <v>1237</v>
      </c>
      <c r="I95" t="s">
        <v>1376</v>
      </c>
      <c r="J95" t="s">
        <v>1239</v>
      </c>
      <c r="K95" t="s">
        <v>1240</v>
      </c>
      <c r="L95">
        <v>0.49</v>
      </c>
      <c r="M95">
        <v>0.92</v>
      </c>
      <c r="N95">
        <v>2</v>
      </c>
      <c r="O95">
        <v>-6.782</v>
      </c>
      <c r="P95">
        <v>1</v>
      </c>
      <c r="Q95">
        <v>0.13900000000000001</v>
      </c>
      <c r="R95">
        <v>9.9099999999999994E-2</v>
      </c>
      <c r="S95">
        <v>2.5500000000000001E-6</v>
      </c>
      <c r="T95">
        <v>0.94299999999999995</v>
      </c>
      <c r="U95">
        <v>0.33600000000000002</v>
      </c>
      <c r="V95">
        <v>121.21</v>
      </c>
      <c r="W95">
        <v>4</v>
      </c>
      <c r="X95" t="str">
        <f>IF(OR(U95&lt;0.301, AND(U95&lt;0.4, P95=0)), "SAD", "HAPPY")</f>
        <v>HAPPY</v>
      </c>
      <c r="Y95" t="str">
        <f>IF(OR(AND(L95&lt;0.5,M95&lt;0.5),AND(L95&lt;0.45,V95&lt;100),AND(M95&lt;0.45,V95&lt;100),AND(U95&lt;0.39,V95&lt;100)),"SLOW","ENERGY")</f>
        <v>ENERGY</v>
      </c>
      <c r="Z95">
        <f t="shared" si="1"/>
        <v>2</v>
      </c>
    </row>
    <row r="96" spans="1:26" x14ac:dyDescent="0.3">
      <c r="A96" t="s">
        <v>1403</v>
      </c>
      <c r="B96" t="s">
        <v>1729</v>
      </c>
      <c r="C96" t="s">
        <v>1389</v>
      </c>
      <c r="D96" t="s">
        <v>1236</v>
      </c>
      <c r="E96" s="1">
        <v>32650</v>
      </c>
      <c r="F96">
        <v>239600</v>
      </c>
      <c r="G96">
        <v>11</v>
      </c>
      <c r="H96" t="s">
        <v>1237</v>
      </c>
      <c r="I96" t="s">
        <v>1390</v>
      </c>
      <c r="J96" t="s">
        <v>1239</v>
      </c>
      <c r="K96" t="s">
        <v>1240</v>
      </c>
      <c r="L96">
        <v>0.54</v>
      </c>
      <c r="M96">
        <v>0.52600000000000002</v>
      </c>
      <c r="N96">
        <v>1</v>
      </c>
      <c r="O96">
        <v>-10.928000000000001</v>
      </c>
      <c r="P96">
        <v>1</v>
      </c>
      <c r="Q96">
        <v>4.6899999999999997E-2</v>
      </c>
      <c r="R96">
        <v>0.34599999999999997</v>
      </c>
      <c r="S96">
        <v>9.5699999999999995E-4</v>
      </c>
      <c r="T96">
        <v>0.17399999999999999</v>
      </c>
      <c r="U96">
        <v>0.47899999999999998</v>
      </c>
      <c r="V96">
        <v>120.617</v>
      </c>
      <c r="W96">
        <v>4</v>
      </c>
      <c r="X96" t="str">
        <f>IF(OR(U96&lt;0.301, AND(U96&lt;0.4, P96=0)), "SAD", "HAPPY")</f>
        <v>HAPPY</v>
      </c>
      <c r="Y96" t="str">
        <f>IF(OR(AND(L96&lt;0.5,M96&lt;0.5),AND(L96&lt;0.45,V96&lt;100),AND(M96&lt;0.45,V96&lt;100),AND(U96&lt;0.39,V96&lt;100)),"SLOW","ENERGY")</f>
        <v>ENERGY</v>
      </c>
      <c r="Z96">
        <f t="shared" si="1"/>
        <v>1</v>
      </c>
    </row>
    <row r="97" spans="1:26" x14ac:dyDescent="0.3">
      <c r="A97" t="s">
        <v>1394</v>
      </c>
      <c r="B97" t="s">
        <v>1721</v>
      </c>
      <c r="C97" t="s">
        <v>1389</v>
      </c>
      <c r="D97" t="s">
        <v>1236</v>
      </c>
      <c r="E97" s="1">
        <v>32650</v>
      </c>
      <c r="F97">
        <v>237680</v>
      </c>
      <c r="G97">
        <v>32</v>
      </c>
      <c r="H97" t="s">
        <v>1237</v>
      </c>
      <c r="I97" t="s">
        <v>1390</v>
      </c>
      <c r="J97" t="s">
        <v>1239</v>
      </c>
      <c r="K97" t="s">
        <v>1240</v>
      </c>
      <c r="L97">
        <v>0.70399999999999996</v>
      </c>
      <c r="M97">
        <v>0.79300000000000004</v>
      </c>
      <c r="N97">
        <v>0</v>
      </c>
      <c r="O97">
        <v>-6.94</v>
      </c>
      <c r="P97">
        <v>1</v>
      </c>
      <c r="Q97">
        <v>4.2299999999999997E-2</v>
      </c>
      <c r="R97">
        <v>0.192</v>
      </c>
      <c r="S97">
        <v>1.7399999999999999E-2</v>
      </c>
      <c r="T97">
        <v>0.32600000000000001</v>
      </c>
      <c r="U97">
        <v>0.56399999999999995</v>
      </c>
      <c r="V97">
        <v>119.989</v>
      </c>
      <c r="W97">
        <v>4</v>
      </c>
      <c r="X97" t="str">
        <f>IF(OR(U97&lt;0.301, AND(U97&lt;0.4, P97=0)), "SAD", "HAPPY")</f>
        <v>HAPPY</v>
      </c>
      <c r="Y97" t="str">
        <f>IF(OR(AND(L97&lt;0.5,M97&lt;0.5),AND(L97&lt;0.45,V97&lt;100),AND(M97&lt;0.45,V97&lt;100),AND(U97&lt;0.39,V97&lt;100)),"SLOW","ENERGY")</f>
        <v>ENERGY</v>
      </c>
      <c r="Z97">
        <f t="shared" si="1"/>
        <v>1</v>
      </c>
    </row>
    <row r="98" spans="1:26" x14ac:dyDescent="0.3">
      <c r="A98" t="s">
        <v>1341</v>
      </c>
      <c r="B98" t="s">
        <v>1679</v>
      </c>
      <c r="C98" t="s">
        <v>1333</v>
      </c>
      <c r="D98" t="s">
        <v>1236</v>
      </c>
      <c r="E98" s="1">
        <v>29399</v>
      </c>
      <c r="F98">
        <v>232120</v>
      </c>
      <c r="G98">
        <v>46</v>
      </c>
      <c r="H98" t="s">
        <v>1237</v>
      </c>
      <c r="I98" t="s">
        <v>1334</v>
      </c>
      <c r="J98" t="s">
        <v>1239</v>
      </c>
      <c r="K98" t="s">
        <v>1240</v>
      </c>
      <c r="L98">
        <v>0.79500000000000004</v>
      </c>
      <c r="M98">
        <v>0.48499999999999999</v>
      </c>
      <c r="N98">
        <v>7</v>
      </c>
      <c r="O98">
        <v>-7.5289999999999999</v>
      </c>
      <c r="P98">
        <v>1</v>
      </c>
      <c r="Q98">
        <v>0.20100000000000001</v>
      </c>
      <c r="R98">
        <v>0.33800000000000002</v>
      </c>
      <c r="S98">
        <v>0</v>
      </c>
      <c r="T98">
        <v>3.0700000000000002E-2</v>
      </c>
      <c r="U98">
        <v>0.64500000000000002</v>
      </c>
      <c r="V98">
        <v>135.25200000000001</v>
      </c>
      <c r="W98">
        <v>4</v>
      </c>
      <c r="X98" t="str">
        <f>IF(OR(U98&lt;0.301, AND(U98&lt;0.4, P98=0)), "SAD", "HAPPY")</f>
        <v>HAPPY</v>
      </c>
      <c r="Y98" t="str">
        <f>IF(OR(AND(L98&lt;0.5,M98&lt;0.5),AND(L98&lt;0.45,V98&lt;100),AND(M98&lt;0.45,V98&lt;100),AND(U98&lt;0.39,V98&lt;100)),"SLOW","ENERGY")</f>
        <v>ENERGY</v>
      </c>
      <c r="Z98">
        <f t="shared" si="1"/>
        <v>1</v>
      </c>
    </row>
    <row r="99" spans="1:26" x14ac:dyDescent="0.3">
      <c r="A99" t="s">
        <v>1354</v>
      </c>
      <c r="B99" t="s">
        <v>1690</v>
      </c>
      <c r="C99" t="s">
        <v>1346</v>
      </c>
      <c r="D99" t="s">
        <v>1236</v>
      </c>
      <c r="E99" s="1">
        <v>30074</v>
      </c>
      <c r="F99">
        <v>231853</v>
      </c>
      <c r="G99">
        <v>20</v>
      </c>
      <c r="H99" t="s">
        <v>1237</v>
      </c>
      <c r="I99" t="s">
        <v>1347</v>
      </c>
      <c r="J99" t="s">
        <v>1239</v>
      </c>
      <c r="K99" t="s">
        <v>1240</v>
      </c>
      <c r="L99">
        <v>0.61199999999999999</v>
      </c>
      <c r="M99">
        <v>0.72099999999999997</v>
      </c>
      <c r="N99">
        <v>2</v>
      </c>
      <c r="O99">
        <v>-6.7489999999999997</v>
      </c>
      <c r="P99">
        <v>1</v>
      </c>
      <c r="Q99">
        <v>3.4599999999999999E-2</v>
      </c>
      <c r="R99">
        <v>4.9599999999999998E-2</v>
      </c>
      <c r="S99">
        <v>9.6299999999999996E-5</v>
      </c>
      <c r="T99">
        <v>6.1199999999999997E-2</v>
      </c>
      <c r="U99">
        <v>0.61499999999999999</v>
      </c>
      <c r="V99">
        <v>138.43100000000001</v>
      </c>
      <c r="W99">
        <v>4</v>
      </c>
      <c r="X99" t="str">
        <f>IF(OR(U99&lt;0.301, AND(U99&lt;0.4, P99=0)), "SAD", "HAPPY")</f>
        <v>HAPPY</v>
      </c>
      <c r="Y99" t="str">
        <f>IF(OR(AND(L99&lt;0.5,M99&lt;0.5),AND(L99&lt;0.45,V99&lt;100),AND(M99&lt;0.45,V99&lt;100),AND(U99&lt;0.39,V99&lt;100)),"SLOW","ENERGY")</f>
        <v>ENERGY</v>
      </c>
      <c r="Z99">
        <f t="shared" si="1"/>
        <v>1</v>
      </c>
    </row>
    <row r="100" spans="1:26" x14ac:dyDescent="0.3">
      <c r="A100" t="s">
        <v>1419</v>
      </c>
      <c r="B100" t="s">
        <v>1743</v>
      </c>
      <c r="C100" t="s">
        <v>1406</v>
      </c>
      <c r="D100" t="s">
        <v>1236</v>
      </c>
      <c r="E100" s="1">
        <v>33274</v>
      </c>
      <c r="F100">
        <v>231800</v>
      </c>
      <c r="G100">
        <v>13</v>
      </c>
      <c r="H100" t="s">
        <v>1237</v>
      </c>
      <c r="I100" t="s">
        <v>1407</v>
      </c>
      <c r="J100" t="s">
        <v>1239</v>
      </c>
      <c r="K100" t="s">
        <v>1240</v>
      </c>
      <c r="L100">
        <v>0.379</v>
      </c>
      <c r="M100">
        <v>0.436</v>
      </c>
      <c r="N100">
        <v>4</v>
      </c>
      <c r="O100">
        <v>-12.186999999999999</v>
      </c>
      <c r="P100">
        <v>1</v>
      </c>
      <c r="Q100">
        <v>2.75E-2</v>
      </c>
      <c r="R100">
        <v>0.32900000000000001</v>
      </c>
      <c r="S100">
        <v>5.2900000000000003E-2</v>
      </c>
      <c r="T100">
        <v>0.14299999999999999</v>
      </c>
      <c r="U100">
        <v>0.14899999999999999</v>
      </c>
      <c r="V100">
        <v>147.804</v>
      </c>
      <c r="W100">
        <v>3</v>
      </c>
      <c r="X100" t="str">
        <f>IF(OR(U100&lt;0.301, AND(U100&lt;0.4, P100=0)), "SAD", "HAPPY")</f>
        <v>SAD</v>
      </c>
      <c r="Y100" t="str">
        <f>IF(OR(AND(L100&lt;0.5,M100&lt;0.5),AND(L100&lt;0.45,V100&lt;100),AND(M100&lt;0.45,V100&lt;100),AND(U100&lt;0.39,V100&lt;100)),"SLOW","ENERGY")</f>
        <v>SLOW</v>
      </c>
      <c r="Z100">
        <f t="shared" si="1"/>
        <v>1</v>
      </c>
    </row>
    <row r="101" spans="1:26" x14ac:dyDescent="0.3">
      <c r="A101" t="s">
        <v>1554</v>
      </c>
      <c r="B101" t="s">
        <v>1766</v>
      </c>
      <c r="C101" t="s">
        <v>1549</v>
      </c>
      <c r="D101" t="s">
        <v>1236</v>
      </c>
      <c r="E101" s="1">
        <v>35009</v>
      </c>
      <c r="F101">
        <v>230160</v>
      </c>
      <c r="G101">
        <v>12</v>
      </c>
      <c r="H101" t="s">
        <v>1237</v>
      </c>
      <c r="I101" t="s">
        <v>1550</v>
      </c>
      <c r="J101" t="s">
        <v>1239</v>
      </c>
      <c r="K101" t="s">
        <v>1240</v>
      </c>
      <c r="L101">
        <v>0.36499999999999999</v>
      </c>
      <c r="M101">
        <v>0.56399999999999995</v>
      </c>
      <c r="N101">
        <v>11</v>
      </c>
      <c r="O101">
        <v>-6.3650000000000002</v>
      </c>
      <c r="P101">
        <v>1</v>
      </c>
      <c r="Q101">
        <v>3.2300000000000002E-2</v>
      </c>
      <c r="R101">
        <v>0.17699999999999999</v>
      </c>
      <c r="S101">
        <v>0</v>
      </c>
      <c r="T101">
        <v>0.314</v>
      </c>
      <c r="U101">
        <v>0.13800000000000001</v>
      </c>
      <c r="V101">
        <v>53.511000000000003</v>
      </c>
      <c r="W101">
        <v>4</v>
      </c>
      <c r="X101" t="str">
        <f>IF(OR(U101&lt;0.301, AND(U101&lt;0.4, P101=0)), "SAD", "HAPPY")</f>
        <v>SAD</v>
      </c>
      <c r="Y101" t="str">
        <f>IF(OR(AND(L101&lt;0.5,M101&lt;0.5),AND(L101&lt;0.45,V101&lt;100),AND(M101&lt;0.45,V101&lt;100),AND(U101&lt;0.39,V101&lt;100)),"SLOW","ENERGY")</f>
        <v>SLOW</v>
      </c>
      <c r="Z101">
        <f t="shared" si="1"/>
        <v>1</v>
      </c>
    </row>
    <row r="102" spans="1:26" x14ac:dyDescent="0.3">
      <c r="A102" t="s">
        <v>1348</v>
      </c>
      <c r="B102" t="s">
        <v>1684</v>
      </c>
      <c r="C102" t="s">
        <v>1346</v>
      </c>
      <c r="D102" t="s">
        <v>1236</v>
      </c>
      <c r="E102" s="1">
        <v>30074</v>
      </c>
      <c r="F102">
        <v>230120</v>
      </c>
      <c r="G102">
        <v>22</v>
      </c>
      <c r="H102" t="s">
        <v>1237</v>
      </c>
      <c r="I102" t="s">
        <v>1347</v>
      </c>
      <c r="J102" t="s">
        <v>1239</v>
      </c>
      <c r="K102" t="s">
        <v>1240</v>
      </c>
      <c r="L102">
        <v>0.74099999999999999</v>
      </c>
      <c r="M102">
        <v>0.47699999999999998</v>
      </c>
      <c r="N102">
        <v>9</v>
      </c>
      <c r="O102">
        <v>-6.1109999999999998</v>
      </c>
      <c r="P102">
        <v>1</v>
      </c>
      <c r="Q102">
        <v>3.4299999999999997E-2</v>
      </c>
      <c r="R102">
        <v>4.36E-2</v>
      </c>
      <c r="S102">
        <v>1.2799999999999999E-5</v>
      </c>
      <c r="T102">
        <v>4.8300000000000003E-2</v>
      </c>
      <c r="U102">
        <v>0.51</v>
      </c>
      <c r="V102">
        <v>100.107</v>
      </c>
      <c r="W102">
        <v>4</v>
      </c>
      <c r="X102" t="str">
        <f>IF(OR(U102&lt;0.301, AND(U102&lt;0.4, P102=0)), "SAD", "HAPPY")</f>
        <v>HAPPY</v>
      </c>
      <c r="Y102" t="str">
        <f>IF(OR(AND(L102&lt;0.5,M102&lt;0.5),AND(L102&lt;0.45,V102&lt;100),AND(M102&lt;0.45,V102&lt;100),AND(U102&lt;0.39,V102&lt;100)),"SLOW","ENERGY")</f>
        <v>ENERGY</v>
      </c>
      <c r="Z102">
        <f t="shared" si="1"/>
        <v>1</v>
      </c>
    </row>
    <row r="103" spans="1:26" x14ac:dyDescent="0.3">
      <c r="A103" t="s">
        <v>1310</v>
      </c>
      <c r="B103" t="s">
        <v>1655</v>
      </c>
      <c r="C103" t="s">
        <v>1303</v>
      </c>
      <c r="D103" t="s">
        <v>1236</v>
      </c>
      <c r="E103" s="1">
        <v>28426</v>
      </c>
      <c r="F103">
        <v>230120</v>
      </c>
      <c r="G103">
        <v>28</v>
      </c>
      <c r="H103" t="s">
        <v>1237</v>
      </c>
      <c r="I103" t="s">
        <v>1304</v>
      </c>
      <c r="J103" t="s">
        <v>1239</v>
      </c>
      <c r="K103" t="s">
        <v>1240</v>
      </c>
      <c r="L103">
        <v>0.44600000000000001</v>
      </c>
      <c r="M103">
        <v>0.70799999999999996</v>
      </c>
      <c r="N103">
        <v>8</v>
      </c>
      <c r="O103">
        <v>-4.8310000000000004</v>
      </c>
      <c r="P103">
        <v>1</v>
      </c>
      <c r="Q103">
        <v>0.26100000000000001</v>
      </c>
      <c r="R103">
        <v>0.40400000000000003</v>
      </c>
      <c r="S103">
        <v>0</v>
      </c>
      <c r="T103">
        <v>0.21199999999999999</v>
      </c>
      <c r="U103">
        <v>0.38100000000000001</v>
      </c>
      <c r="V103">
        <v>143.29</v>
      </c>
      <c r="W103">
        <v>4</v>
      </c>
      <c r="X103" t="str">
        <f>IF(OR(U103&lt;0.301, AND(U103&lt;0.4, P103=0)), "SAD", "HAPPY")</f>
        <v>HAPPY</v>
      </c>
      <c r="Y103" t="str">
        <f>IF(OR(AND(L103&lt;0.5,M103&lt;0.5),AND(L103&lt;0.45,V103&lt;100),AND(M103&lt;0.45,V103&lt;100),AND(U103&lt;0.39,V103&lt;100)),"SLOW","ENERGY")</f>
        <v>ENERGY</v>
      </c>
      <c r="Z103">
        <f t="shared" si="1"/>
        <v>1</v>
      </c>
    </row>
    <row r="104" spans="1:26" x14ac:dyDescent="0.3">
      <c r="A104" t="s">
        <v>1344</v>
      </c>
      <c r="B104" t="s">
        <v>1682</v>
      </c>
      <c r="C104" t="s">
        <v>1333</v>
      </c>
      <c r="D104" t="s">
        <v>1236</v>
      </c>
      <c r="E104" s="1">
        <v>29399</v>
      </c>
      <c r="F104">
        <v>229920</v>
      </c>
      <c r="G104">
        <v>43</v>
      </c>
      <c r="H104" t="s">
        <v>1237</v>
      </c>
      <c r="I104" t="s">
        <v>1334</v>
      </c>
      <c r="J104" t="s">
        <v>1239</v>
      </c>
      <c r="K104" t="s">
        <v>1240</v>
      </c>
      <c r="L104">
        <v>0.50600000000000001</v>
      </c>
      <c r="M104">
        <v>0.45</v>
      </c>
      <c r="N104">
        <v>7</v>
      </c>
      <c r="O104">
        <v>-6.7960000000000003</v>
      </c>
      <c r="P104">
        <v>1</v>
      </c>
      <c r="Q104">
        <v>2.69E-2</v>
      </c>
      <c r="R104">
        <v>0.35899999999999999</v>
      </c>
      <c r="S104">
        <v>0</v>
      </c>
      <c r="T104">
        <v>0.127</v>
      </c>
      <c r="U104">
        <v>0.32700000000000001</v>
      </c>
      <c r="V104">
        <v>81.620999999999995</v>
      </c>
      <c r="W104">
        <v>3</v>
      </c>
      <c r="X104" t="str">
        <f>IF(OR(U104&lt;0.301, AND(U104&lt;0.4, P104=0)), "SAD", "HAPPY")</f>
        <v>HAPPY</v>
      </c>
      <c r="Y104" t="str">
        <f>IF(OR(AND(L104&lt;0.5,M104&lt;0.5),AND(L104&lt;0.45,V104&lt;100),AND(M104&lt;0.45,V104&lt;100),AND(U104&lt;0.39,V104&lt;100)),"SLOW","ENERGY")</f>
        <v>SLOW</v>
      </c>
      <c r="Z104">
        <f t="shared" si="1"/>
        <v>1</v>
      </c>
    </row>
    <row r="105" spans="1:26" x14ac:dyDescent="0.3">
      <c r="A105" t="s">
        <v>1463</v>
      </c>
      <c r="B105" t="s">
        <v>1464</v>
      </c>
      <c r="C105" t="s">
        <v>1465</v>
      </c>
      <c r="D105" t="s">
        <v>1236</v>
      </c>
      <c r="E105" s="1">
        <v>44883</v>
      </c>
      <c r="F105">
        <v>228280</v>
      </c>
      <c r="G105">
        <v>10</v>
      </c>
      <c r="H105" t="s">
        <v>1237</v>
      </c>
      <c r="I105" t="s">
        <v>1466</v>
      </c>
      <c r="J105" t="s">
        <v>1239</v>
      </c>
      <c r="K105" t="s">
        <v>1240</v>
      </c>
      <c r="L105">
        <v>0.57599999999999996</v>
      </c>
      <c r="M105">
        <v>0.56499999999999995</v>
      </c>
      <c r="N105">
        <v>7</v>
      </c>
      <c r="O105">
        <v>-8.6489999999999991</v>
      </c>
      <c r="P105">
        <v>1</v>
      </c>
      <c r="Q105">
        <v>0.03</v>
      </c>
      <c r="R105">
        <v>3.7499999999999999E-2</v>
      </c>
      <c r="S105">
        <v>6.02E-5</v>
      </c>
      <c r="T105">
        <v>0.155</v>
      </c>
      <c r="U105">
        <v>0.64100000000000001</v>
      </c>
      <c r="V105">
        <v>86.007999999999996</v>
      </c>
      <c r="W105">
        <v>4</v>
      </c>
      <c r="X105" t="str">
        <f>IF(OR(U105&lt;0.301, AND(U105&lt;0.4, P105=0)), "SAD", "HAPPY")</f>
        <v>HAPPY</v>
      </c>
      <c r="Y105" t="str">
        <f>IF(OR(AND(L105&lt;0.5,M105&lt;0.5),AND(L105&lt;0.45,V105&lt;100),AND(M105&lt;0.45,V105&lt;100),AND(U105&lt;0.39,V105&lt;100)),"SLOW","ENERGY")</f>
        <v>ENERGY</v>
      </c>
      <c r="Z105">
        <f t="shared" si="1"/>
        <v>1</v>
      </c>
    </row>
    <row r="106" spans="1:26" x14ac:dyDescent="0.3">
      <c r="A106" t="s">
        <v>1275</v>
      </c>
      <c r="B106" t="s">
        <v>1627</v>
      </c>
      <c r="C106" t="s">
        <v>1263</v>
      </c>
      <c r="D106" t="s">
        <v>1236</v>
      </c>
      <c r="E106" s="1">
        <v>27341</v>
      </c>
      <c r="F106">
        <v>226813</v>
      </c>
      <c r="G106">
        <v>28</v>
      </c>
      <c r="H106" t="s">
        <v>1237</v>
      </c>
      <c r="I106" t="s">
        <v>1264</v>
      </c>
      <c r="J106" t="s">
        <v>1239</v>
      </c>
      <c r="K106" t="s">
        <v>1240</v>
      </c>
      <c r="L106">
        <v>0.41699999999999998</v>
      </c>
      <c r="M106">
        <v>0.58299999999999996</v>
      </c>
      <c r="N106">
        <v>2</v>
      </c>
      <c r="O106">
        <v>-8.6059999999999999</v>
      </c>
      <c r="P106">
        <v>1</v>
      </c>
      <c r="Q106">
        <v>3.6999999999999998E-2</v>
      </c>
      <c r="R106">
        <v>0.40799999999999997</v>
      </c>
      <c r="S106">
        <v>0</v>
      </c>
      <c r="T106">
        <v>0.28899999999999998</v>
      </c>
      <c r="U106">
        <v>0.502</v>
      </c>
      <c r="V106">
        <v>132.34100000000001</v>
      </c>
      <c r="W106">
        <v>3</v>
      </c>
      <c r="X106" t="str">
        <f>IF(OR(U106&lt;0.301, AND(U106&lt;0.4, P106=0)), "SAD", "HAPPY")</f>
        <v>HAPPY</v>
      </c>
      <c r="Y106" t="str">
        <f>IF(OR(AND(L106&lt;0.5,M106&lt;0.5),AND(L106&lt;0.45,V106&lt;100),AND(M106&lt;0.45,V106&lt;100),AND(U106&lt;0.39,V106&lt;100)),"SLOW","ENERGY")</f>
        <v>ENERGY</v>
      </c>
      <c r="Z106">
        <f t="shared" si="1"/>
        <v>1</v>
      </c>
    </row>
    <row r="107" spans="1:26" x14ac:dyDescent="0.3">
      <c r="A107" t="s">
        <v>1234</v>
      </c>
      <c r="B107" t="s">
        <v>1598</v>
      </c>
      <c r="C107" t="s">
        <v>1235</v>
      </c>
      <c r="D107" t="s">
        <v>1236</v>
      </c>
      <c r="E107" s="1">
        <v>26858</v>
      </c>
      <c r="F107">
        <v>226720</v>
      </c>
      <c r="G107">
        <v>36</v>
      </c>
      <c r="H107" t="s">
        <v>1237</v>
      </c>
      <c r="I107" t="s">
        <v>1238</v>
      </c>
      <c r="J107" t="s">
        <v>1239</v>
      </c>
      <c r="K107" t="s">
        <v>1240</v>
      </c>
      <c r="L107">
        <v>0.41899999999999998</v>
      </c>
      <c r="M107">
        <v>0.72099999999999997</v>
      </c>
      <c r="N107">
        <v>2</v>
      </c>
      <c r="O107">
        <v>-9.4979999999999993</v>
      </c>
      <c r="P107">
        <v>1</v>
      </c>
      <c r="Q107">
        <v>7.9200000000000007E-2</v>
      </c>
      <c r="R107">
        <v>0.25</v>
      </c>
      <c r="S107">
        <v>4.1699999999999997E-5</v>
      </c>
      <c r="T107">
        <v>0.104</v>
      </c>
      <c r="U107">
        <v>0.59299999999999997</v>
      </c>
      <c r="V107">
        <v>134.20400000000001</v>
      </c>
      <c r="W107">
        <v>4</v>
      </c>
      <c r="X107" t="str">
        <f>IF(OR(U107&lt;0.301, AND(U107&lt;0.4, P107=0)), "SAD", "HAPPY")</f>
        <v>HAPPY</v>
      </c>
      <c r="Y107" t="str">
        <f>IF(OR(AND(L107&lt;0.5,M107&lt;0.5),AND(L107&lt;0.45,V107&lt;100),AND(M107&lt;0.45,V107&lt;100),AND(U107&lt;0.39,V107&lt;100)),"SLOW","ENERGY")</f>
        <v>ENERGY</v>
      </c>
      <c r="Z107">
        <f t="shared" si="1"/>
        <v>2</v>
      </c>
    </row>
    <row r="108" spans="1:26" x14ac:dyDescent="0.3">
      <c r="A108" t="s">
        <v>1401</v>
      </c>
      <c r="B108" t="s">
        <v>1727</v>
      </c>
      <c r="C108" t="s">
        <v>1389</v>
      </c>
      <c r="D108" t="s">
        <v>1236</v>
      </c>
      <c r="E108" s="1">
        <v>32650</v>
      </c>
      <c r="F108">
        <v>226586</v>
      </c>
      <c r="G108">
        <v>13</v>
      </c>
      <c r="H108" t="s">
        <v>1237</v>
      </c>
      <c r="I108" t="s">
        <v>1390</v>
      </c>
      <c r="J108" t="s">
        <v>1239</v>
      </c>
      <c r="K108" t="s">
        <v>1240</v>
      </c>
      <c r="L108">
        <v>0.54700000000000004</v>
      </c>
      <c r="M108">
        <v>0.77100000000000002</v>
      </c>
      <c r="N108">
        <v>2</v>
      </c>
      <c r="O108">
        <v>-7.1970000000000001</v>
      </c>
      <c r="P108">
        <v>1</v>
      </c>
      <c r="Q108">
        <v>4.4600000000000001E-2</v>
      </c>
      <c r="R108">
        <v>0.11700000000000001</v>
      </c>
      <c r="S108">
        <v>2.72E-4</v>
      </c>
      <c r="T108">
        <v>9.5600000000000004E-2</v>
      </c>
      <c r="U108">
        <v>0.38200000000000001</v>
      </c>
      <c r="V108">
        <v>122.375</v>
      </c>
      <c r="W108">
        <v>4</v>
      </c>
      <c r="X108" t="str">
        <f>IF(OR(U108&lt;0.301, AND(U108&lt;0.4, P108=0)), "SAD", "HAPPY")</f>
        <v>HAPPY</v>
      </c>
      <c r="Y108" t="str">
        <f>IF(OR(AND(L108&lt;0.5,M108&lt;0.5),AND(L108&lt;0.45,V108&lt;100),AND(M108&lt;0.45,V108&lt;100),AND(U108&lt;0.39,V108&lt;100)),"SLOW","ENERGY")</f>
        <v>ENERGY</v>
      </c>
      <c r="Z108">
        <f t="shared" si="1"/>
        <v>1</v>
      </c>
    </row>
    <row r="109" spans="1:26" x14ac:dyDescent="0.3">
      <c r="A109" t="s">
        <v>1522</v>
      </c>
      <c r="B109" s="3" t="s">
        <v>1632</v>
      </c>
      <c r="C109" t="s">
        <v>1523</v>
      </c>
      <c r="D109" t="s">
        <v>1236</v>
      </c>
      <c r="E109" s="1">
        <v>40544</v>
      </c>
      <c r="F109">
        <v>226480</v>
      </c>
      <c r="G109">
        <v>5</v>
      </c>
      <c r="H109" t="s">
        <v>1237</v>
      </c>
      <c r="I109" t="s">
        <v>1524</v>
      </c>
      <c r="J109" t="s">
        <v>1239</v>
      </c>
      <c r="K109" t="s">
        <v>1240</v>
      </c>
      <c r="L109">
        <v>0.48</v>
      </c>
      <c r="M109">
        <v>0.58399999999999996</v>
      </c>
      <c r="N109">
        <v>7</v>
      </c>
      <c r="O109">
        <v>-9.4550000000000001</v>
      </c>
      <c r="P109">
        <v>1</v>
      </c>
      <c r="Q109">
        <v>4.07E-2</v>
      </c>
      <c r="R109">
        <v>0.35099999999999998</v>
      </c>
      <c r="S109">
        <v>0</v>
      </c>
      <c r="T109">
        <v>0.69499999999999995</v>
      </c>
      <c r="U109">
        <v>0.20699999999999999</v>
      </c>
      <c r="V109">
        <v>101.771</v>
      </c>
      <c r="W109">
        <v>4</v>
      </c>
      <c r="X109" t="str">
        <f>IF(OR(U109&lt;0.301, AND(U109&lt;0.4, P109=0)), "SAD", "HAPPY")</f>
        <v>SAD</v>
      </c>
      <c r="Y109" t="str">
        <f>IF(OR(AND(L109&lt;0.5,M109&lt;0.5),AND(L109&lt;0.45,V109&lt;100),AND(M109&lt;0.45,V109&lt;100),AND(U109&lt;0.39,V109&lt;100)),"SLOW","ENERGY")</f>
        <v>ENERGY</v>
      </c>
      <c r="Z109">
        <f t="shared" si="1"/>
        <v>2</v>
      </c>
    </row>
    <row r="110" spans="1:26" x14ac:dyDescent="0.3">
      <c r="A110" t="s">
        <v>1518</v>
      </c>
      <c r="B110" t="s">
        <v>1519</v>
      </c>
      <c r="C110" t="s">
        <v>1520</v>
      </c>
      <c r="D110" t="s">
        <v>1431</v>
      </c>
      <c r="E110" s="1">
        <v>41275</v>
      </c>
      <c r="F110">
        <v>225785</v>
      </c>
      <c r="G110">
        <v>19</v>
      </c>
      <c r="H110" t="s">
        <v>1237</v>
      </c>
      <c r="I110" t="s">
        <v>1521</v>
      </c>
      <c r="K110" t="s">
        <v>1433</v>
      </c>
      <c r="L110">
        <v>0.51500000000000001</v>
      </c>
      <c r="M110">
        <v>0.70599999999999996</v>
      </c>
      <c r="N110">
        <v>2</v>
      </c>
      <c r="O110">
        <v>-7.5170000000000003</v>
      </c>
      <c r="P110">
        <v>1</v>
      </c>
      <c r="Q110">
        <v>8.43E-2</v>
      </c>
      <c r="R110">
        <v>0.502</v>
      </c>
      <c r="S110">
        <v>0</v>
      </c>
      <c r="T110">
        <v>0.21199999999999999</v>
      </c>
      <c r="U110">
        <v>0.40799999999999997</v>
      </c>
      <c r="V110">
        <v>131.184</v>
      </c>
      <c r="W110">
        <v>4</v>
      </c>
      <c r="X110" t="str">
        <f>IF(OR(U110&lt;0.301, AND(U110&lt;0.4, P110=0)), "SAD", "HAPPY")</f>
        <v>HAPPY</v>
      </c>
      <c r="Y110" t="str">
        <f>IF(OR(AND(L110&lt;0.5,M110&lt;0.5),AND(L110&lt;0.45,V110&lt;100),AND(M110&lt;0.45,V110&lt;100),AND(U110&lt;0.39,V110&lt;100)),"SLOW","ENERGY")</f>
        <v>ENERGY</v>
      </c>
      <c r="Z110">
        <f t="shared" si="1"/>
        <v>1</v>
      </c>
    </row>
    <row r="111" spans="1:26" x14ac:dyDescent="0.3">
      <c r="A111" t="s">
        <v>1525</v>
      </c>
      <c r="B111" t="s">
        <v>1757</v>
      </c>
      <c r="C111" t="s">
        <v>1526</v>
      </c>
      <c r="D111" t="s">
        <v>1475</v>
      </c>
      <c r="E111" s="1">
        <v>43749</v>
      </c>
      <c r="F111">
        <v>225100</v>
      </c>
      <c r="G111">
        <v>36</v>
      </c>
      <c r="H111" t="s">
        <v>1237</v>
      </c>
      <c r="I111" t="s">
        <v>1527</v>
      </c>
      <c r="K111" t="s">
        <v>1240</v>
      </c>
      <c r="L111">
        <v>0.51600000000000001</v>
      </c>
      <c r="M111">
        <v>0.58699999999999997</v>
      </c>
      <c r="N111">
        <v>2</v>
      </c>
      <c r="O111">
        <v>-5.7560000000000002</v>
      </c>
      <c r="P111">
        <v>1</v>
      </c>
      <c r="Q111">
        <v>2.58E-2</v>
      </c>
      <c r="R111">
        <v>0.23100000000000001</v>
      </c>
      <c r="S111">
        <v>0</v>
      </c>
      <c r="T111">
        <v>0.108</v>
      </c>
      <c r="U111">
        <v>0.23699999999999999</v>
      </c>
      <c r="V111">
        <v>78.024000000000001</v>
      </c>
      <c r="W111">
        <v>4</v>
      </c>
      <c r="X111" t="str">
        <f>IF(OR(U111&lt;0.301, AND(U111&lt;0.4, P111=0)), "SAD", "HAPPY")</f>
        <v>SAD</v>
      </c>
      <c r="Y111" t="str">
        <f>IF(OR(AND(L111&lt;0.5,M111&lt;0.5),AND(L111&lt;0.45,V111&lt;100),AND(M111&lt;0.45,V111&lt;100),AND(U111&lt;0.39,V111&lt;100)),"SLOW","ENERGY")</f>
        <v>SLOW</v>
      </c>
      <c r="Z111">
        <f t="shared" si="1"/>
        <v>1</v>
      </c>
    </row>
    <row r="112" spans="1:26" x14ac:dyDescent="0.3">
      <c r="A112" t="s">
        <v>1248</v>
      </c>
      <c r="B112" t="s">
        <v>1604</v>
      </c>
      <c r="C112" t="s">
        <v>1235</v>
      </c>
      <c r="D112" t="s">
        <v>1236</v>
      </c>
      <c r="E112" s="1">
        <v>26858</v>
      </c>
      <c r="F112">
        <v>224173</v>
      </c>
      <c r="G112">
        <v>14</v>
      </c>
      <c r="H112" t="s">
        <v>1237</v>
      </c>
      <c r="I112" t="s">
        <v>1238</v>
      </c>
      <c r="J112" t="s">
        <v>1239</v>
      </c>
      <c r="K112" t="s">
        <v>1240</v>
      </c>
      <c r="L112">
        <v>0.35599999999999998</v>
      </c>
      <c r="M112">
        <v>0.74</v>
      </c>
      <c r="N112">
        <v>11</v>
      </c>
      <c r="O112">
        <v>-7.077</v>
      </c>
      <c r="P112">
        <v>0</v>
      </c>
      <c r="Q112">
        <v>0.16300000000000001</v>
      </c>
      <c r="R112">
        <v>0.153</v>
      </c>
      <c r="S112">
        <v>1.04E-6</v>
      </c>
      <c r="T112">
        <v>0.16500000000000001</v>
      </c>
      <c r="U112">
        <v>0.53100000000000003</v>
      </c>
      <c r="V112">
        <v>114.756</v>
      </c>
      <c r="W112">
        <v>4</v>
      </c>
      <c r="X112" t="str">
        <f>IF(OR(U112&lt;0.301, AND(U112&lt;0.4, P112=0)), "SAD", "HAPPY")</f>
        <v>HAPPY</v>
      </c>
      <c r="Y112" t="str">
        <f>IF(OR(AND(L112&lt;0.5,M112&lt;0.5),AND(L112&lt;0.45,V112&lt;100),AND(M112&lt;0.45,V112&lt;100),AND(U112&lt;0.39,V112&lt;100)),"SLOW","ENERGY")</f>
        <v>ENERGY</v>
      </c>
      <c r="Z112">
        <f t="shared" si="1"/>
        <v>1</v>
      </c>
    </row>
    <row r="113" spans="1:26" x14ac:dyDescent="0.3">
      <c r="A113" t="s">
        <v>1372</v>
      </c>
      <c r="B113" t="s">
        <v>1704</v>
      </c>
      <c r="C113" t="s">
        <v>1362</v>
      </c>
      <c r="D113" t="s">
        <v>1236</v>
      </c>
      <c r="E113" s="1">
        <v>30739</v>
      </c>
      <c r="F113">
        <v>223666</v>
      </c>
      <c r="G113">
        <v>17</v>
      </c>
      <c r="H113" t="s">
        <v>1237</v>
      </c>
      <c r="I113" t="s">
        <v>1363</v>
      </c>
      <c r="J113" t="s">
        <v>1239</v>
      </c>
      <c r="K113" t="s">
        <v>1240</v>
      </c>
      <c r="L113">
        <v>0.26200000000000001</v>
      </c>
      <c r="M113">
        <v>0.95599999999999996</v>
      </c>
      <c r="N113">
        <v>9</v>
      </c>
      <c r="O113">
        <v>-5.0960000000000001</v>
      </c>
      <c r="P113">
        <v>1</v>
      </c>
      <c r="Q113">
        <v>0.12</v>
      </c>
      <c r="R113">
        <v>6.8500000000000005E-2</v>
      </c>
      <c r="S113">
        <v>1.7000000000000001E-4</v>
      </c>
      <c r="T113">
        <v>0.32400000000000001</v>
      </c>
      <c r="U113">
        <v>0.41399999999999998</v>
      </c>
      <c r="V113">
        <v>172.48099999999999</v>
      </c>
      <c r="W113">
        <v>4</v>
      </c>
      <c r="X113" t="str">
        <f>IF(OR(U113&lt;0.301, AND(U113&lt;0.4, P113=0)), "SAD", "HAPPY")</f>
        <v>HAPPY</v>
      </c>
      <c r="Y113" t="str">
        <f>IF(OR(AND(L113&lt;0.5,M113&lt;0.5),AND(L113&lt;0.45,V113&lt;100),AND(M113&lt;0.45,V113&lt;100),AND(U113&lt;0.39,V113&lt;100)),"SLOW","ENERGY")</f>
        <v>ENERGY</v>
      </c>
      <c r="Z113">
        <f t="shared" si="1"/>
        <v>1</v>
      </c>
    </row>
    <row r="114" spans="1:26" x14ac:dyDescent="0.3">
      <c r="A114" t="s">
        <v>1596</v>
      </c>
      <c r="B114" t="s">
        <v>1773</v>
      </c>
      <c r="C114" t="s">
        <v>1526</v>
      </c>
      <c r="D114" t="s">
        <v>1475</v>
      </c>
      <c r="E114" s="1">
        <v>43749</v>
      </c>
      <c r="F114">
        <v>223573</v>
      </c>
      <c r="G114">
        <v>13</v>
      </c>
      <c r="H114" t="s">
        <v>1237</v>
      </c>
      <c r="I114" t="s">
        <v>1597</v>
      </c>
      <c r="K114" t="s">
        <v>1240</v>
      </c>
      <c r="L114">
        <v>0.66900000000000004</v>
      </c>
      <c r="M114">
        <v>0.53900000000000003</v>
      </c>
      <c r="N114">
        <v>9</v>
      </c>
      <c r="O114">
        <v>-6.5650000000000004</v>
      </c>
      <c r="P114">
        <v>0</v>
      </c>
      <c r="Q114">
        <v>5.8700000000000002E-2</v>
      </c>
      <c r="R114">
        <v>1.37E-2</v>
      </c>
      <c r="S114">
        <v>0</v>
      </c>
      <c r="T114">
        <v>0.26500000000000001</v>
      </c>
      <c r="U114">
        <v>0.96399999999999997</v>
      </c>
      <c r="V114">
        <v>170.56700000000001</v>
      </c>
      <c r="W114">
        <v>4</v>
      </c>
      <c r="X114" t="str">
        <f>IF(OR(U114&lt;0.301, AND(U114&lt;0.4, P114=0)), "SAD", "HAPPY")</f>
        <v>HAPPY</v>
      </c>
      <c r="Y114" t="str">
        <f>IF(OR(AND(L114&lt;0.5,M114&lt;0.5),AND(L114&lt;0.45,V114&lt;100),AND(M114&lt;0.45,V114&lt;100),AND(U114&lt;0.39,V114&lt;100)),"SLOW","ENERGY")</f>
        <v>ENERGY</v>
      </c>
      <c r="Z114">
        <f t="shared" si="1"/>
        <v>1</v>
      </c>
    </row>
    <row r="115" spans="1:26" x14ac:dyDescent="0.3">
      <c r="A115" t="s">
        <v>1300</v>
      </c>
      <c r="B115" t="s">
        <v>1647</v>
      </c>
      <c r="C115" t="s">
        <v>1291</v>
      </c>
      <c r="D115" t="s">
        <v>1236</v>
      </c>
      <c r="E115" s="1">
        <v>28104</v>
      </c>
      <c r="F115">
        <v>223306</v>
      </c>
      <c r="G115">
        <v>24</v>
      </c>
      <c r="H115" t="s">
        <v>1237</v>
      </c>
      <c r="I115" t="s">
        <v>1292</v>
      </c>
      <c r="J115" t="s">
        <v>1239</v>
      </c>
      <c r="K115" t="s">
        <v>1240</v>
      </c>
      <c r="L115">
        <v>0.438</v>
      </c>
      <c r="M115">
        <v>0.56799999999999995</v>
      </c>
      <c r="N115">
        <v>2</v>
      </c>
      <c r="O115">
        <v>-10.143000000000001</v>
      </c>
      <c r="P115">
        <v>1</v>
      </c>
      <c r="Q115">
        <v>3.32E-2</v>
      </c>
      <c r="R115">
        <v>0.17599999999999999</v>
      </c>
      <c r="S115">
        <v>1.5400000000000002E-5</v>
      </c>
      <c r="T115">
        <v>0.13</v>
      </c>
      <c r="U115">
        <v>0.40500000000000003</v>
      </c>
      <c r="V115">
        <v>145.215</v>
      </c>
      <c r="W115">
        <v>3</v>
      </c>
      <c r="X115" t="str">
        <f>IF(OR(U115&lt;0.301, AND(U115&lt;0.4, P115=0)), "SAD", "HAPPY")</f>
        <v>HAPPY</v>
      </c>
      <c r="Y115" t="str">
        <f>IF(OR(AND(L115&lt;0.5,M115&lt;0.5),AND(L115&lt;0.45,V115&lt;100),AND(M115&lt;0.45,V115&lt;100),AND(U115&lt;0.39,V115&lt;100)),"SLOW","ENERGY")</f>
        <v>ENERGY</v>
      </c>
      <c r="Z115">
        <f t="shared" si="1"/>
        <v>1</v>
      </c>
    </row>
    <row r="116" spans="1:26" x14ac:dyDescent="0.3">
      <c r="A116" t="s">
        <v>1276</v>
      </c>
      <c r="B116" t="s">
        <v>1628</v>
      </c>
      <c r="C116" t="s">
        <v>1277</v>
      </c>
      <c r="D116" t="s">
        <v>1236</v>
      </c>
      <c r="E116" s="1">
        <v>27719</v>
      </c>
      <c r="F116">
        <v>223173</v>
      </c>
      <c r="G116">
        <v>42</v>
      </c>
      <c r="H116" t="s">
        <v>1237</v>
      </c>
      <c r="I116" t="s">
        <v>1278</v>
      </c>
      <c r="J116" t="s">
        <v>1239</v>
      </c>
      <c r="K116" t="s">
        <v>1240</v>
      </c>
      <c r="L116">
        <v>0.39400000000000002</v>
      </c>
      <c r="M116">
        <v>0.69899999999999995</v>
      </c>
      <c r="N116">
        <v>2</v>
      </c>
      <c r="O116">
        <v>-6.242</v>
      </c>
      <c r="P116">
        <v>1</v>
      </c>
      <c r="Q116">
        <v>5.74E-2</v>
      </c>
      <c r="R116">
        <v>0.33400000000000002</v>
      </c>
      <c r="S116">
        <v>6.2199999999999994E-5</v>
      </c>
      <c r="T116">
        <v>0.155</v>
      </c>
      <c r="U116">
        <v>0.45600000000000002</v>
      </c>
      <c r="V116">
        <v>124.66500000000001</v>
      </c>
      <c r="W116">
        <v>4</v>
      </c>
      <c r="X116" t="str">
        <f>IF(OR(U116&lt;0.301, AND(U116&lt;0.4, P116=0)), "SAD", "HAPPY")</f>
        <v>HAPPY</v>
      </c>
      <c r="Y116" t="str">
        <f>IF(OR(AND(L116&lt;0.5,M116&lt;0.5),AND(L116&lt;0.45,V116&lt;100),AND(M116&lt;0.45,V116&lt;100),AND(U116&lt;0.39,V116&lt;100)),"SLOW","ENERGY")</f>
        <v>ENERGY</v>
      </c>
      <c r="Z116">
        <f t="shared" si="1"/>
        <v>1</v>
      </c>
    </row>
    <row r="117" spans="1:26" x14ac:dyDescent="0.3">
      <c r="A117" t="s">
        <v>1482</v>
      </c>
      <c r="B117" t="s">
        <v>1752</v>
      </c>
      <c r="C117" t="s">
        <v>1465</v>
      </c>
      <c r="D117" t="s">
        <v>1236</v>
      </c>
      <c r="E117" s="1">
        <v>44883</v>
      </c>
      <c r="F117">
        <v>222706</v>
      </c>
      <c r="G117">
        <v>13</v>
      </c>
      <c r="H117" t="s">
        <v>1237</v>
      </c>
      <c r="I117" t="s">
        <v>1483</v>
      </c>
      <c r="J117" t="s">
        <v>1239</v>
      </c>
      <c r="K117" t="s">
        <v>1240</v>
      </c>
      <c r="L117">
        <v>0.47799999999999998</v>
      </c>
      <c r="M117">
        <v>0.50700000000000001</v>
      </c>
      <c r="N117">
        <v>5</v>
      </c>
      <c r="O117">
        <v>-8.8030000000000008</v>
      </c>
      <c r="P117">
        <v>1</v>
      </c>
      <c r="Q117">
        <v>6.4500000000000002E-2</v>
      </c>
      <c r="R117">
        <v>0.34499999999999997</v>
      </c>
      <c r="S117">
        <v>2.1699999999999999E-5</v>
      </c>
      <c r="T117">
        <v>0.23699999999999999</v>
      </c>
      <c r="U117">
        <v>0.66400000000000003</v>
      </c>
      <c r="V117">
        <v>122.917</v>
      </c>
      <c r="W117">
        <v>4</v>
      </c>
      <c r="X117" t="str">
        <f>IF(OR(U117&lt;0.301, AND(U117&lt;0.4, P117=0)), "SAD", "HAPPY")</f>
        <v>HAPPY</v>
      </c>
      <c r="Y117" t="str">
        <f>IF(OR(AND(L117&lt;0.5,M117&lt;0.5),AND(L117&lt;0.45,V117&lt;100),AND(M117&lt;0.45,V117&lt;100),AND(U117&lt;0.39,V117&lt;100)),"SLOW","ENERGY")</f>
        <v>ENERGY</v>
      </c>
      <c r="Z117">
        <f t="shared" si="1"/>
        <v>1</v>
      </c>
    </row>
    <row r="118" spans="1:26" x14ac:dyDescent="0.3">
      <c r="A118" t="s">
        <v>1568</v>
      </c>
      <c r="B118" t="s">
        <v>1769</v>
      </c>
      <c r="C118" t="s">
        <v>1333</v>
      </c>
      <c r="D118" t="s">
        <v>1236</v>
      </c>
      <c r="E118" s="1">
        <v>29399</v>
      </c>
      <c r="F118">
        <v>222693</v>
      </c>
      <c r="G118">
        <v>19</v>
      </c>
      <c r="H118" t="s">
        <v>1237</v>
      </c>
      <c r="I118" t="s">
        <v>1569</v>
      </c>
      <c r="J118" t="s">
        <v>1239</v>
      </c>
      <c r="K118" t="s">
        <v>1240</v>
      </c>
      <c r="L118">
        <v>0.499</v>
      </c>
      <c r="M118">
        <v>0.56699999999999995</v>
      </c>
      <c r="N118">
        <v>7</v>
      </c>
      <c r="O118">
        <v>-8.4030000000000005</v>
      </c>
      <c r="P118">
        <v>1</v>
      </c>
      <c r="Q118">
        <v>3.32E-2</v>
      </c>
      <c r="R118">
        <v>0.376</v>
      </c>
      <c r="S118">
        <v>2.43E-4</v>
      </c>
      <c r="T118">
        <v>0.30599999999999999</v>
      </c>
      <c r="U118">
        <v>0.621</v>
      </c>
      <c r="V118">
        <v>151.40799999999999</v>
      </c>
      <c r="W118">
        <v>3</v>
      </c>
      <c r="X118" t="str">
        <f>IF(OR(U118&lt;0.301, AND(U118&lt;0.4, P118=0)), "SAD", "HAPPY")</f>
        <v>HAPPY</v>
      </c>
      <c r="Y118" t="str">
        <f>IF(OR(AND(L118&lt;0.5,M118&lt;0.5),AND(L118&lt;0.45,V118&lt;100),AND(M118&lt;0.45,V118&lt;100),AND(U118&lt;0.39,V118&lt;100)),"SLOW","ENERGY")</f>
        <v>ENERGY</v>
      </c>
      <c r="Z118">
        <f t="shared" si="1"/>
        <v>1</v>
      </c>
    </row>
    <row r="119" spans="1:26" x14ac:dyDescent="0.3">
      <c r="A119" t="s">
        <v>1565</v>
      </c>
      <c r="B119" t="s">
        <v>1566</v>
      </c>
      <c r="C119" t="s">
        <v>1430</v>
      </c>
      <c r="D119" t="s">
        <v>1431</v>
      </c>
      <c r="E119">
        <v>1981</v>
      </c>
      <c r="F119">
        <v>222653</v>
      </c>
      <c r="G119">
        <v>20</v>
      </c>
      <c r="H119" t="s">
        <v>1237</v>
      </c>
      <c r="I119" t="s">
        <v>1567</v>
      </c>
      <c r="K119" t="s">
        <v>1433</v>
      </c>
      <c r="L119">
        <v>0.59399999999999997</v>
      </c>
      <c r="M119">
        <v>0.97399999999999998</v>
      </c>
      <c r="N119">
        <v>11</v>
      </c>
      <c r="O119">
        <v>-4.6589999999999998</v>
      </c>
      <c r="P119">
        <v>0</v>
      </c>
      <c r="Q119">
        <v>9.8500000000000004E-2</v>
      </c>
      <c r="R119">
        <v>1.29E-2</v>
      </c>
      <c r="S119">
        <v>4.4199999999999997E-5</v>
      </c>
      <c r="T119">
        <v>8.9300000000000004E-2</v>
      </c>
      <c r="U119">
        <v>0.72799999999999998</v>
      </c>
      <c r="V119">
        <v>106.98699999999999</v>
      </c>
      <c r="W119">
        <v>4</v>
      </c>
      <c r="X119" t="str">
        <f>IF(OR(U119&lt;0.301, AND(U119&lt;0.4, P119=0)), "SAD", "HAPPY")</f>
        <v>HAPPY</v>
      </c>
      <c r="Y119" t="str">
        <f>IF(OR(AND(L119&lt;0.5,M119&lt;0.5),AND(L119&lt;0.45,V119&lt;100),AND(M119&lt;0.45,V119&lt;100),AND(U119&lt;0.39,V119&lt;100)),"SLOW","ENERGY")</f>
        <v>ENERGY</v>
      </c>
      <c r="Z119">
        <f t="shared" si="1"/>
        <v>1</v>
      </c>
    </row>
    <row r="120" spans="1:26" x14ac:dyDescent="0.3">
      <c r="A120" t="s">
        <v>1411</v>
      </c>
      <c r="B120" t="s">
        <v>1735</v>
      </c>
      <c r="C120" t="s">
        <v>1406</v>
      </c>
      <c r="D120" t="s">
        <v>1236</v>
      </c>
      <c r="E120" s="1">
        <v>33274</v>
      </c>
      <c r="F120">
        <v>219826</v>
      </c>
      <c r="G120">
        <v>15</v>
      </c>
      <c r="H120" t="s">
        <v>1237</v>
      </c>
      <c r="I120" t="s">
        <v>1407</v>
      </c>
      <c r="J120" t="s">
        <v>1239</v>
      </c>
      <c r="K120" t="s">
        <v>1240</v>
      </c>
      <c r="L120">
        <v>0.26900000000000002</v>
      </c>
      <c r="M120">
        <v>0.42499999999999999</v>
      </c>
      <c r="N120">
        <v>4</v>
      </c>
      <c r="O120">
        <v>-7.0039999999999996</v>
      </c>
      <c r="P120">
        <v>0</v>
      </c>
      <c r="Q120">
        <v>3.0700000000000002E-2</v>
      </c>
      <c r="R120">
        <v>0.72399999999999998</v>
      </c>
      <c r="S120">
        <v>2.09E-5</v>
      </c>
      <c r="T120">
        <v>0.23499999999999999</v>
      </c>
      <c r="U120">
        <v>0.13200000000000001</v>
      </c>
      <c r="V120">
        <v>104.39700000000001</v>
      </c>
      <c r="W120">
        <v>3</v>
      </c>
      <c r="X120" t="str">
        <f>IF(OR(U120&lt;0.301, AND(U120&lt;0.4, P120=0)), "SAD", "HAPPY")</f>
        <v>SAD</v>
      </c>
      <c r="Y120" t="str">
        <f>IF(OR(AND(L120&lt;0.5,M120&lt;0.5),AND(L120&lt;0.45,V120&lt;100),AND(M120&lt;0.45,V120&lt;100),AND(U120&lt;0.39,V120&lt;100)),"SLOW","ENERGY")</f>
        <v>SLOW</v>
      </c>
      <c r="Z120">
        <f t="shared" si="1"/>
        <v>1</v>
      </c>
    </row>
    <row r="121" spans="1:26" x14ac:dyDescent="0.3">
      <c r="A121" t="s">
        <v>1472</v>
      </c>
      <c r="B121" t="s">
        <v>1473</v>
      </c>
      <c r="C121" t="s">
        <v>1474</v>
      </c>
      <c r="D121" t="s">
        <v>1475</v>
      </c>
      <c r="E121" s="1">
        <v>38964</v>
      </c>
      <c r="F121">
        <v>218266</v>
      </c>
      <c r="G121">
        <v>0</v>
      </c>
      <c r="H121" t="s">
        <v>1237</v>
      </c>
      <c r="I121" t="s">
        <v>1476</v>
      </c>
      <c r="K121" t="s">
        <v>1240</v>
      </c>
      <c r="L121">
        <v>0.64200000000000002</v>
      </c>
      <c r="M121">
        <v>0.66900000000000004</v>
      </c>
      <c r="N121">
        <v>9</v>
      </c>
      <c r="O121">
        <v>-11.805</v>
      </c>
      <c r="P121">
        <v>0</v>
      </c>
      <c r="Q121">
        <v>3.4200000000000001E-2</v>
      </c>
      <c r="R121">
        <v>1.9000000000000001E-4</v>
      </c>
      <c r="S121">
        <v>5.0300000000000003E-5</v>
      </c>
      <c r="T121">
        <v>8.3199999999999996E-2</v>
      </c>
      <c r="U121">
        <v>0.46700000000000003</v>
      </c>
      <c r="V121">
        <v>123.907</v>
      </c>
      <c r="W121">
        <v>4</v>
      </c>
      <c r="X121" t="str">
        <f>IF(OR(U121&lt;0.301, AND(U121&lt;0.4, P121=0)), "SAD", "HAPPY")</f>
        <v>HAPPY</v>
      </c>
      <c r="Y121" t="str">
        <f>IF(OR(AND(L121&lt;0.5,M121&lt;0.5),AND(L121&lt;0.45,V121&lt;100),AND(M121&lt;0.45,V121&lt;100),AND(U121&lt;0.39,V121&lt;100)),"SLOW","ENERGY")</f>
        <v>ENERGY</v>
      </c>
      <c r="Z121">
        <f t="shared" si="1"/>
        <v>1</v>
      </c>
    </row>
    <row r="122" spans="1:26" x14ac:dyDescent="0.3">
      <c r="A122" t="s">
        <v>1286</v>
      </c>
      <c r="B122" t="s">
        <v>1636</v>
      </c>
      <c r="C122" t="s">
        <v>1277</v>
      </c>
      <c r="D122" t="s">
        <v>1236</v>
      </c>
      <c r="E122" s="1">
        <v>27719</v>
      </c>
      <c r="F122">
        <v>217400</v>
      </c>
      <c r="G122">
        <v>55</v>
      </c>
      <c r="H122" t="s">
        <v>1237</v>
      </c>
      <c r="I122" t="s">
        <v>1278</v>
      </c>
      <c r="J122" t="s">
        <v>1239</v>
      </c>
      <c r="K122" t="s">
        <v>1240</v>
      </c>
      <c r="L122">
        <v>0.32800000000000001</v>
      </c>
      <c r="M122">
        <v>0.183</v>
      </c>
      <c r="N122">
        <v>5</v>
      </c>
      <c r="O122">
        <v>-11.63</v>
      </c>
      <c r="P122">
        <v>1</v>
      </c>
      <c r="Q122">
        <v>2.86E-2</v>
      </c>
      <c r="R122">
        <v>0.93600000000000005</v>
      </c>
      <c r="S122">
        <v>7.6399999999999997E-6</v>
      </c>
      <c r="T122">
        <v>0.115</v>
      </c>
      <c r="U122">
        <v>0.26200000000000001</v>
      </c>
      <c r="V122">
        <v>79.204999999999998</v>
      </c>
      <c r="W122">
        <v>4</v>
      </c>
      <c r="X122" t="str">
        <f>IF(OR(U122&lt;0.301, AND(U122&lt;0.4, P122=0)), "SAD", "HAPPY")</f>
        <v>SAD</v>
      </c>
      <c r="Y122" t="str">
        <f>IF(OR(AND(L122&lt;0.5,M122&lt;0.5),AND(L122&lt;0.45,V122&lt;100),AND(M122&lt;0.45,V122&lt;100),AND(U122&lt;0.39,V122&lt;100)),"SLOW","ENERGY")</f>
        <v>SLOW</v>
      </c>
      <c r="Z122">
        <f t="shared" si="1"/>
        <v>1</v>
      </c>
    </row>
    <row r="123" spans="1:26" x14ac:dyDescent="0.3">
      <c r="A123" t="s">
        <v>1417</v>
      </c>
      <c r="B123" t="s">
        <v>1741</v>
      </c>
      <c r="C123" t="s">
        <v>1406</v>
      </c>
      <c r="D123" t="s">
        <v>1236</v>
      </c>
      <c r="E123" s="1">
        <v>33274</v>
      </c>
      <c r="F123">
        <v>216866</v>
      </c>
      <c r="G123">
        <v>14</v>
      </c>
      <c r="H123" t="s">
        <v>1237</v>
      </c>
      <c r="I123" t="s">
        <v>1407</v>
      </c>
      <c r="J123" t="s">
        <v>1239</v>
      </c>
      <c r="K123" t="s">
        <v>1240</v>
      </c>
      <c r="L123">
        <v>0.18099999999999999</v>
      </c>
      <c r="M123">
        <v>0.38900000000000001</v>
      </c>
      <c r="N123">
        <v>2</v>
      </c>
      <c r="O123">
        <v>-9.7690000000000001</v>
      </c>
      <c r="P123">
        <v>0</v>
      </c>
      <c r="Q123">
        <v>3.8399999999999997E-2</v>
      </c>
      <c r="R123">
        <v>0.93</v>
      </c>
      <c r="S123">
        <v>0.438</v>
      </c>
      <c r="T123">
        <v>0.35199999999999998</v>
      </c>
      <c r="U123">
        <v>5.6000000000000001E-2</v>
      </c>
      <c r="V123">
        <v>68.417000000000002</v>
      </c>
      <c r="W123">
        <v>4</v>
      </c>
      <c r="X123" t="str">
        <f>IF(OR(U123&lt;0.301, AND(U123&lt;0.4, P123=0)), "SAD", "HAPPY")</f>
        <v>SAD</v>
      </c>
      <c r="Y123" t="str">
        <f>IF(OR(AND(L123&lt;0.5,M123&lt;0.5),AND(L123&lt;0.45,V123&lt;100),AND(M123&lt;0.45,V123&lt;100),AND(U123&lt;0.39,V123&lt;100)),"SLOW","ENERGY")</f>
        <v>SLOW</v>
      </c>
      <c r="Z123">
        <f t="shared" si="1"/>
        <v>1</v>
      </c>
    </row>
    <row r="124" spans="1:26" x14ac:dyDescent="0.3">
      <c r="A124" t="s">
        <v>1360</v>
      </c>
      <c r="B124" t="s">
        <v>1694</v>
      </c>
      <c r="C124" t="s">
        <v>1346</v>
      </c>
      <c r="D124" t="s">
        <v>1236</v>
      </c>
      <c r="E124" s="1">
        <v>30074</v>
      </c>
      <c r="F124">
        <v>216840</v>
      </c>
      <c r="G124">
        <v>16</v>
      </c>
      <c r="H124" t="s">
        <v>1237</v>
      </c>
      <c r="I124" t="s">
        <v>1347</v>
      </c>
      <c r="J124" t="s">
        <v>1239</v>
      </c>
      <c r="K124" t="s">
        <v>1240</v>
      </c>
      <c r="L124">
        <v>0.48399999999999999</v>
      </c>
      <c r="M124">
        <v>0.51900000000000002</v>
      </c>
      <c r="N124">
        <v>0</v>
      </c>
      <c r="O124">
        <v>-7.0060000000000002</v>
      </c>
      <c r="P124">
        <v>1</v>
      </c>
      <c r="Q124">
        <v>3.4099999999999998E-2</v>
      </c>
      <c r="R124">
        <v>0.65400000000000003</v>
      </c>
      <c r="S124">
        <v>1.6799999999999998E-5</v>
      </c>
      <c r="T124">
        <v>9.8900000000000002E-2</v>
      </c>
      <c r="U124">
        <v>0.505</v>
      </c>
      <c r="V124">
        <v>116.99</v>
      </c>
      <c r="W124">
        <v>3</v>
      </c>
      <c r="X124" t="str">
        <f>IF(OR(U124&lt;0.301, AND(U124&lt;0.4, P124=0)), "SAD", "HAPPY")</f>
        <v>HAPPY</v>
      </c>
      <c r="Y124" t="str">
        <f>IF(OR(AND(L124&lt;0.5,M124&lt;0.5),AND(L124&lt;0.45,V124&lt;100),AND(M124&lt;0.45,V124&lt;100),AND(U124&lt;0.39,V124&lt;100)),"SLOW","ENERGY")</f>
        <v>ENERGY</v>
      </c>
      <c r="Z124">
        <f t="shared" si="1"/>
        <v>1</v>
      </c>
    </row>
    <row r="125" spans="1:26" x14ac:dyDescent="0.3">
      <c r="A125" t="s">
        <v>1351</v>
      </c>
      <c r="B125" t="s">
        <v>1687</v>
      </c>
      <c r="C125" t="s">
        <v>1346</v>
      </c>
      <c r="D125" t="s">
        <v>1236</v>
      </c>
      <c r="E125" s="1">
        <v>30074</v>
      </c>
      <c r="F125">
        <v>214813</v>
      </c>
      <c r="G125">
        <v>21</v>
      </c>
      <c r="H125" t="s">
        <v>1237</v>
      </c>
      <c r="I125" t="s">
        <v>1347</v>
      </c>
      <c r="J125" t="s">
        <v>1239</v>
      </c>
      <c r="K125" t="s">
        <v>1240</v>
      </c>
      <c r="L125">
        <v>0.72699999999999998</v>
      </c>
      <c r="M125">
        <v>0.47699999999999998</v>
      </c>
      <c r="N125">
        <v>2</v>
      </c>
      <c r="O125">
        <v>-6.1210000000000004</v>
      </c>
      <c r="P125">
        <v>1</v>
      </c>
      <c r="Q125">
        <v>3.9899999999999998E-2</v>
      </c>
      <c r="R125">
        <v>5.6300000000000003E-2</v>
      </c>
      <c r="S125">
        <v>2.7399999999999999E-4</v>
      </c>
      <c r="T125">
        <v>7.8899999999999998E-2</v>
      </c>
      <c r="U125">
        <v>0.90800000000000003</v>
      </c>
      <c r="V125">
        <v>166.374</v>
      </c>
      <c r="W125">
        <v>4</v>
      </c>
      <c r="X125" t="str">
        <f>IF(OR(U125&lt;0.301, AND(U125&lt;0.4, P125=0)), "SAD", "HAPPY")</f>
        <v>HAPPY</v>
      </c>
      <c r="Y125" t="str">
        <f>IF(OR(AND(L125&lt;0.5,M125&lt;0.5),AND(L125&lt;0.45,V125&lt;100),AND(M125&lt;0.45,V125&lt;100),AND(U125&lt;0.39,V125&lt;100)),"SLOW","ENERGY")</f>
        <v>ENERGY</v>
      </c>
      <c r="Z125">
        <f t="shared" si="1"/>
        <v>1</v>
      </c>
    </row>
    <row r="126" spans="1:26" x14ac:dyDescent="0.3">
      <c r="A126" t="s">
        <v>1336</v>
      </c>
      <c r="B126" t="s">
        <v>1675</v>
      </c>
      <c r="C126" t="s">
        <v>1333</v>
      </c>
      <c r="D126" t="s">
        <v>1236</v>
      </c>
      <c r="E126" s="1">
        <v>29399</v>
      </c>
      <c r="F126">
        <v>214653</v>
      </c>
      <c r="G126">
        <v>70</v>
      </c>
      <c r="H126" t="s">
        <v>1237</v>
      </c>
      <c r="I126" t="s">
        <v>1334</v>
      </c>
      <c r="J126" t="s">
        <v>1239</v>
      </c>
      <c r="K126" t="s">
        <v>1240</v>
      </c>
      <c r="L126">
        <v>0.93200000000000005</v>
      </c>
      <c r="M126">
        <v>0.52800000000000002</v>
      </c>
      <c r="N126">
        <v>5</v>
      </c>
      <c r="O126">
        <v>-6.4720000000000004</v>
      </c>
      <c r="P126">
        <v>0</v>
      </c>
      <c r="Q126">
        <v>0.161</v>
      </c>
      <c r="R126">
        <v>0.115</v>
      </c>
      <c r="S126">
        <v>0.32900000000000001</v>
      </c>
      <c r="T126">
        <v>0.16300000000000001</v>
      </c>
      <c r="U126">
        <v>0.75700000000000001</v>
      </c>
      <c r="V126">
        <v>109.97499999999999</v>
      </c>
      <c r="W126">
        <v>4</v>
      </c>
      <c r="X126" t="str">
        <f>IF(OR(U126&lt;0.301, AND(U126&lt;0.4, P126=0)), "SAD", "HAPPY")</f>
        <v>HAPPY</v>
      </c>
      <c r="Y126" t="str">
        <f>IF(OR(AND(L126&lt;0.5,M126&lt;0.5),AND(L126&lt;0.45,V126&lt;100),AND(M126&lt;0.45,V126&lt;100),AND(U126&lt;0.39,V126&lt;100)),"SLOW","ENERGY")</f>
        <v>ENERGY</v>
      </c>
      <c r="Z126">
        <f t="shared" si="1"/>
        <v>1</v>
      </c>
    </row>
    <row r="127" spans="1:26" x14ac:dyDescent="0.3">
      <c r="A127" t="s">
        <v>1415</v>
      </c>
      <c r="B127" t="s">
        <v>1739</v>
      </c>
      <c r="C127" t="s">
        <v>1406</v>
      </c>
      <c r="D127" t="s">
        <v>1236</v>
      </c>
      <c r="E127" s="1">
        <v>33274</v>
      </c>
      <c r="F127">
        <v>214560</v>
      </c>
      <c r="G127">
        <v>17</v>
      </c>
      <c r="H127" t="s">
        <v>1237</v>
      </c>
      <c r="I127" t="s">
        <v>1407</v>
      </c>
      <c r="J127" t="s">
        <v>1239</v>
      </c>
      <c r="K127" t="s">
        <v>1240</v>
      </c>
      <c r="L127">
        <v>0.72699999999999998</v>
      </c>
      <c r="M127">
        <v>0.50800000000000001</v>
      </c>
      <c r="N127">
        <v>7</v>
      </c>
      <c r="O127">
        <v>-9.4450000000000003</v>
      </c>
      <c r="P127">
        <v>1</v>
      </c>
      <c r="Q127">
        <v>2.93E-2</v>
      </c>
      <c r="R127">
        <v>0.38600000000000001</v>
      </c>
      <c r="S127">
        <v>2.4300000000000001E-5</v>
      </c>
      <c r="T127">
        <v>0.12</v>
      </c>
      <c r="U127">
        <v>0.55600000000000005</v>
      </c>
      <c r="V127">
        <v>109.07299999999999</v>
      </c>
      <c r="W127">
        <v>4</v>
      </c>
      <c r="X127" t="str">
        <f>IF(OR(U127&lt;0.301, AND(U127&lt;0.4, P127=0)), "SAD", "HAPPY")</f>
        <v>HAPPY</v>
      </c>
      <c r="Y127" t="str">
        <f>IF(OR(AND(L127&lt;0.5,M127&lt;0.5),AND(L127&lt;0.45,V127&lt;100),AND(M127&lt;0.45,V127&lt;100),AND(U127&lt;0.39,V127&lt;100)),"SLOW","ENERGY")</f>
        <v>ENERGY</v>
      </c>
      <c r="Z127">
        <f t="shared" si="1"/>
        <v>1</v>
      </c>
    </row>
    <row r="128" spans="1:26" x14ac:dyDescent="0.3">
      <c r="A128" t="s">
        <v>1331</v>
      </c>
      <c r="B128" t="s">
        <v>1671</v>
      </c>
      <c r="C128" t="s">
        <v>1316</v>
      </c>
      <c r="D128" t="s">
        <v>1236</v>
      </c>
      <c r="E128" s="1">
        <v>28804</v>
      </c>
      <c r="F128">
        <v>214106</v>
      </c>
      <c r="G128">
        <v>29</v>
      </c>
      <c r="H128" t="s">
        <v>1237</v>
      </c>
      <c r="I128" t="s">
        <v>1317</v>
      </c>
      <c r="J128" t="s">
        <v>1239</v>
      </c>
      <c r="K128" t="s">
        <v>1240</v>
      </c>
      <c r="L128">
        <v>0.49099999999999999</v>
      </c>
      <c r="M128">
        <v>0.86199999999999999</v>
      </c>
      <c r="N128">
        <v>5</v>
      </c>
      <c r="O128">
        <v>-6.8410000000000002</v>
      </c>
      <c r="P128">
        <v>1</v>
      </c>
      <c r="Q128">
        <v>0.16800000000000001</v>
      </c>
      <c r="R128">
        <v>1.06E-2</v>
      </c>
      <c r="S128">
        <v>4.2900000000000004E-3</v>
      </c>
      <c r="T128">
        <v>0.58499999999999996</v>
      </c>
      <c r="U128">
        <v>0.55200000000000005</v>
      </c>
      <c r="V128">
        <v>154.99700000000001</v>
      </c>
      <c r="W128">
        <v>4</v>
      </c>
      <c r="X128" t="str">
        <f>IF(OR(U128&lt;0.301, AND(U128&lt;0.4, P128=0)), "SAD", "HAPPY")</f>
        <v>HAPPY</v>
      </c>
      <c r="Y128" t="str">
        <f>IF(OR(AND(L128&lt;0.5,M128&lt;0.5),AND(L128&lt;0.45,V128&lt;100),AND(M128&lt;0.45,V128&lt;100),AND(U128&lt;0.39,V128&lt;100)),"SLOW","ENERGY")</f>
        <v>ENERGY</v>
      </c>
      <c r="Z128">
        <f t="shared" si="1"/>
        <v>2</v>
      </c>
    </row>
    <row r="129" spans="1:26" x14ac:dyDescent="0.3">
      <c r="A129" t="s">
        <v>1384</v>
      </c>
      <c r="B129" t="s">
        <v>1714</v>
      </c>
      <c r="C129" t="s">
        <v>1375</v>
      </c>
      <c r="D129" t="s">
        <v>1236</v>
      </c>
      <c r="E129" s="1">
        <v>31565</v>
      </c>
      <c r="F129">
        <v>213826</v>
      </c>
      <c r="G129">
        <v>42</v>
      </c>
      <c r="H129" t="s">
        <v>1237</v>
      </c>
      <c r="I129" t="s">
        <v>1376</v>
      </c>
      <c r="J129" t="s">
        <v>1239</v>
      </c>
      <c r="K129" t="s">
        <v>1240</v>
      </c>
      <c r="L129">
        <v>0.36899999999999999</v>
      </c>
      <c r="M129">
        <v>0.88</v>
      </c>
      <c r="N129">
        <v>7</v>
      </c>
      <c r="O129">
        <v>-5.0430000000000001</v>
      </c>
      <c r="P129">
        <v>1</v>
      </c>
      <c r="Q129">
        <v>8.5699999999999998E-2</v>
      </c>
      <c r="R129">
        <v>3.3000000000000002E-2</v>
      </c>
      <c r="S129">
        <v>0</v>
      </c>
      <c r="T129">
        <v>0.317</v>
      </c>
      <c r="U129">
        <v>0.27</v>
      </c>
      <c r="V129">
        <v>81.215000000000003</v>
      </c>
      <c r="W129">
        <v>4</v>
      </c>
      <c r="X129" t="str">
        <f>IF(OR(U129&lt;0.301, AND(U129&lt;0.4, P129=0)), "SAD", "HAPPY")</f>
        <v>SAD</v>
      </c>
      <c r="Y129" t="str">
        <f>IF(OR(AND(L129&lt;0.5,M129&lt;0.5),AND(L129&lt;0.45,V129&lt;100),AND(M129&lt;0.45,V129&lt;100),AND(U129&lt;0.39,V129&lt;100)),"SLOW","ENERGY")</f>
        <v>SLOW</v>
      </c>
      <c r="Z129">
        <f t="shared" si="1"/>
        <v>1</v>
      </c>
    </row>
    <row r="130" spans="1:26" x14ac:dyDescent="0.3">
      <c r="A130" t="s">
        <v>1342</v>
      </c>
      <c r="B130" t="s">
        <v>1680</v>
      </c>
      <c r="C130" t="s">
        <v>1333</v>
      </c>
      <c r="D130" t="s">
        <v>1236</v>
      </c>
      <c r="E130" s="1">
        <v>29399</v>
      </c>
      <c r="F130">
        <v>213426</v>
      </c>
      <c r="G130">
        <v>29</v>
      </c>
      <c r="H130" t="s">
        <v>1237</v>
      </c>
      <c r="I130" t="s">
        <v>1334</v>
      </c>
      <c r="J130" t="s">
        <v>1239</v>
      </c>
      <c r="K130" t="s">
        <v>1240</v>
      </c>
      <c r="L130">
        <v>0.498</v>
      </c>
      <c r="M130">
        <v>0.5</v>
      </c>
      <c r="N130">
        <v>11</v>
      </c>
      <c r="O130">
        <v>-6.9370000000000003</v>
      </c>
      <c r="P130">
        <v>0</v>
      </c>
      <c r="Q130">
        <v>2.8500000000000001E-2</v>
      </c>
      <c r="R130">
        <v>0.82899999999999996</v>
      </c>
      <c r="S130">
        <v>0</v>
      </c>
      <c r="T130">
        <v>9.0700000000000003E-2</v>
      </c>
      <c r="U130">
        <v>0.19600000000000001</v>
      </c>
      <c r="V130">
        <v>79.938000000000002</v>
      </c>
      <c r="W130">
        <v>4</v>
      </c>
      <c r="X130" t="str">
        <f>IF(OR(U130&lt;0.301, AND(U130&lt;0.4, P130=0)), "SAD", "HAPPY")</f>
        <v>SAD</v>
      </c>
      <c r="Y130" t="str">
        <f>IF(OR(AND(L130&lt;0.5,M130&lt;0.5),AND(L130&lt;0.45,V130&lt;100),AND(M130&lt;0.45,V130&lt;100),AND(U130&lt;0.39,V130&lt;100)),"SLOW","ENERGY")</f>
        <v>SLOW</v>
      </c>
      <c r="Z130">
        <f t="shared" si="1"/>
        <v>1</v>
      </c>
    </row>
    <row r="131" spans="1:26" x14ac:dyDescent="0.3">
      <c r="A131" t="s">
        <v>1294</v>
      </c>
      <c r="B131" t="s">
        <v>1641</v>
      </c>
      <c r="C131" t="s">
        <v>1291</v>
      </c>
      <c r="D131" t="s">
        <v>1236</v>
      </c>
      <c r="E131" s="1">
        <v>28104</v>
      </c>
      <c r="F131">
        <v>213413</v>
      </c>
      <c r="G131">
        <v>25</v>
      </c>
      <c r="H131" t="s">
        <v>1237</v>
      </c>
      <c r="I131" t="s">
        <v>1292</v>
      </c>
      <c r="J131" t="s">
        <v>1239</v>
      </c>
      <c r="K131" t="s">
        <v>1240</v>
      </c>
      <c r="L131">
        <v>0.495</v>
      </c>
      <c r="M131">
        <v>0.74099999999999999</v>
      </c>
      <c r="N131">
        <v>9</v>
      </c>
      <c r="O131">
        <v>-6.4640000000000004</v>
      </c>
      <c r="P131">
        <v>1</v>
      </c>
      <c r="Q131">
        <v>3.9800000000000002E-2</v>
      </c>
      <c r="R131">
        <v>0.16200000000000001</v>
      </c>
      <c r="S131">
        <v>1.1599999999999999E-6</v>
      </c>
      <c r="T131">
        <v>0.26600000000000001</v>
      </c>
      <c r="U131">
        <v>0.29599999999999999</v>
      </c>
      <c r="V131">
        <v>116.746</v>
      </c>
      <c r="W131">
        <v>4</v>
      </c>
      <c r="X131" t="str">
        <f>IF(OR(U131&lt;0.301, AND(U131&lt;0.4, P131=0)), "SAD", "HAPPY")</f>
        <v>SAD</v>
      </c>
      <c r="Y131" t="str">
        <f>IF(OR(AND(L131&lt;0.5,M131&lt;0.5),AND(L131&lt;0.45,V131&lt;100),AND(M131&lt;0.45,V131&lt;100),AND(U131&lt;0.39,V131&lt;100)),"SLOW","ENERGY")</f>
        <v>ENERGY</v>
      </c>
      <c r="Z131">
        <f t="shared" ref="Z131:Z194" si="2">+COUNTIF(B:B,B131)</f>
        <v>1</v>
      </c>
    </row>
    <row r="132" spans="1:26" x14ac:dyDescent="0.3">
      <c r="A132" t="s">
        <v>1509</v>
      </c>
      <c r="B132" t="s">
        <v>1756</v>
      </c>
      <c r="C132" t="s">
        <v>1510</v>
      </c>
      <c r="D132" t="s">
        <v>1236</v>
      </c>
      <c r="E132" s="1">
        <v>29560</v>
      </c>
      <c r="F132">
        <v>213413</v>
      </c>
      <c r="G132">
        <v>8</v>
      </c>
      <c r="H132" t="s">
        <v>1237</v>
      </c>
      <c r="I132" t="s">
        <v>1511</v>
      </c>
      <c r="J132" t="s">
        <v>1239</v>
      </c>
      <c r="K132" t="s">
        <v>1240</v>
      </c>
      <c r="L132">
        <v>0.313</v>
      </c>
      <c r="M132">
        <v>0.79600000000000004</v>
      </c>
      <c r="N132">
        <v>2</v>
      </c>
      <c r="O132">
        <v>-7.173</v>
      </c>
      <c r="P132">
        <v>1</v>
      </c>
      <c r="Q132">
        <v>7.5399999999999995E-2</v>
      </c>
      <c r="R132">
        <v>3.9899999999999998E-2</v>
      </c>
      <c r="S132">
        <v>1.7000000000000001E-2</v>
      </c>
      <c r="T132">
        <v>0.376</v>
      </c>
      <c r="U132">
        <v>0.35399999999999998</v>
      </c>
      <c r="V132">
        <v>123.149</v>
      </c>
      <c r="W132">
        <v>4</v>
      </c>
      <c r="X132" t="str">
        <f>IF(OR(U132&lt;0.301, AND(U132&lt;0.4, P132=0)), "SAD", "HAPPY")</f>
        <v>HAPPY</v>
      </c>
      <c r="Y132" t="str">
        <f>IF(OR(AND(L132&lt;0.5,M132&lt;0.5),AND(L132&lt;0.45,V132&lt;100),AND(M132&lt;0.45,V132&lt;100),AND(U132&lt;0.39,V132&lt;100)),"SLOW","ENERGY")</f>
        <v>ENERGY</v>
      </c>
      <c r="Z132">
        <f t="shared" si="2"/>
        <v>1</v>
      </c>
    </row>
    <row r="133" spans="1:26" x14ac:dyDescent="0.3">
      <c r="A133" t="s">
        <v>1332</v>
      </c>
      <c r="B133" t="s">
        <v>1673</v>
      </c>
      <c r="C133" t="s">
        <v>1333</v>
      </c>
      <c r="D133" t="s">
        <v>1236</v>
      </c>
      <c r="E133" s="1">
        <v>29399</v>
      </c>
      <c r="F133">
        <v>212533</v>
      </c>
      <c r="G133">
        <v>44</v>
      </c>
      <c r="H133" t="s">
        <v>1237</v>
      </c>
      <c r="I133" t="s">
        <v>1334</v>
      </c>
      <c r="J133" t="s">
        <v>1239</v>
      </c>
      <c r="K133" t="s">
        <v>1240</v>
      </c>
      <c r="L133">
        <v>0.38500000000000001</v>
      </c>
      <c r="M133">
        <v>0.69799999999999995</v>
      </c>
      <c r="N133">
        <v>5</v>
      </c>
      <c r="O133">
        <v>-5.7720000000000002</v>
      </c>
      <c r="P133">
        <v>1</v>
      </c>
      <c r="Q133">
        <v>3.1399999999999997E-2</v>
      </c>
      <c r="R133">
        <v>0.33700000000000002</v>
      </c>
      <c r="S133">
        <v>0</v>
      </c>
      <c r="T133">
        <v>0.126</v>
      </c>
      <c r="U133">
        <v>0.28000000000000003</v>
      </c>
      <c r="V133">
        <v>78.528000000000006</v>
      </c>
      <c r="W133">
        <v>4</v>
      </c>
      <c r="X133" t="str">
        <f>IF(OR(U133&lt;0.301, AND(U133&lt;0.4, P133=0)), "SAD", "HAPPY")</f>
        <v>SAD</v>
      </c>
      <c r="Y133" t="str">
        <f>IF(OR(AND(L133&lt;0.5,M133&lt;0.5),AND(L133&lt;0.45,V133&lt;100),AND(M133&lt;0.45,V133&lt;100),AND(U133&lt;0.39,V133&lt;100)),"SLOW","ENERGY")</f>
        <v>SLOW</v>
      </c>
      <c r="Z133">
        <f t="shared" si="2"/>
        <v>1</v>
      </c>
    </row>
    <row r="134" spans="1:26" x14ac:dyDescent="0.3">
      <c r="A134" t="s">
        <v>1353</v>
      </c>
      <c r="B134" t="s">
        <v>1689</v>
      </c>
      <c r="C134" t="s">
        <v>1346</v>
      </c>
      <c r="D134" t="s">
        <v>1236</v>
      </c>
      <c r="E134" s="1">
        <v>30074</v>
      </c>
      <c r="F134">
        <v>211360</v>
      </c>
      <c r="G134">
        <v>22</v>
      </c>
      <c r="H134" t="s">
        <v>1237</v>
      </c>
      <c r="I134" t="s">
        <v>1347</v>
      </c>
      <c r="J134" t="s">
        <v>1239</v>
      </c>
      <c r="K134" t="s">
        <v>1240</v>
      </c>
      <c r="L134">
        <v>0.56999999999999995</v>
      </c>
      <c r="M134">
        <v>0.44700000000000001</v>
      </c>
      <c r="N134">
        <v>7</v>
      </c>
      <c r="O134">
        <v>-8.3030000000000008</v>
      </c>
      <c r="P134">
        <v>1</v>
      </c>
      <c r="Q134">
        <v>2.46E-2</v>
      </c>
      <c r="R134">
        <v>0.60899999999999999</v>
      </c>
      <c r="S134">
        <v>0</v>
      </c>
      <c r="T134">
        <v>7.1099999999999997E-2</v>
      </c>
      <c r="U134">
        <v>0.34300000000000003</v>
      </c>
      <c r="V134">
        <v>80.718000000000004</v>
      </c>
      <c r="W134">
        <v>4</v>
      </c>
      <c r="X134" t="str">
        <f>IF(OR(U134&lt;0.301, AND(U134&lt;0.4, P134=0)), "SAD", "HAPPY")</f>
        <v>HAPPY</v>
      </c>
      <c r="Y134" t="str">
        <f>IF(OR(AND(L134&lt;0.5,M134&lt;0.5),AND(L134&lt;0.45,V134&lt;100),AND(M134&lt;0.45,V134&lt;100),AND(U134&lt;0.39,V134&lt;100)),"SLOW","ENERGY")</f>
        <v>SLOW</v>
      </c>
      <c r="Z134">
        <f t="shared" si="2"/>
        <v>1</v>
      </c>
    </row>
    <row r="135" spans="1:26" x14ac:dyDescent="0.3">
      <c r="A135" t="s">
        <v>1314</v>
      </c>
      <c r="B135" t="s">
        <v>1659</v>
      </c>
      <c r="C135" t="s">
        <v>1303</v>
      </c>
      <c r="D135" t="s">
        <v>1236</v>
      </c>
      <c r="E135" s="1">
        <v>28426</v>
      </c>
      <c r="F135">
        <v>211333</v>
      </c>
      <c r="G135">
        <v>33</v>
      </c>
      <c r="H135" t="s">
        <v>1237</v>
      </c>
      <c r="I135" t="s">
        <v>1304</v>
      </c>
      <c r="J135" t="s">
        <v>1239</v>
      </c>
      <c r="K135" t="s">
        <v>1240</v>
      </c>
      <c r="L135">
        <v>0.45</v>
      </c>
      <c r="M135">
        <v>0.20100000000000001</v>
      </c>
      <c r="N135">
        <v>3</v>
      </c>
      <c r="O135">
        <v>-14.367000000000001</v>
      </c>
      <c r="P135">
        <v>1</v>
      </c>
      <c r="Q135">
        <v>3.2899999999999999E-2</v>
      </c>
      <c r="R135">
        <v>0.68300000000000005</v>
      </c>
      <c r="S135">
        <v>0</v>
      </c>
      <c r="T135">
        <v>0.19600000000000001</v>
      </c>
      <c r="U135">
        <v>9.6699999999999994E-2</v>
      </c>
      <c r="V135">
        <v>107.80500000000001</v>
      </c>
      <c r="W135">
        <v>4</v>
      </c>
      <c r="X135" t="str">
        <f>IF(OR(U135&lt;0.301, AND(U135&lt;0.4, P135=0)), "SAD", "HAPPY")</f>
        <v>SAD</v>
      </c>
      <c r="Y135" t="str">
        <f>IF(OR(AND(L135&lt;0.5,M135&lt;0.5),AND(L135&lt;0.45,V135&lt;100),AND(M135&lt;0.45,V135&lt;100),AND(U135&lt;0.39,V135&lt;100)),"SLOW","ENERGY")</f>
        <v>SLOW</v>
      </c>
      <c r="Z135">
        <f t="shared" si="2"/>
        <v>1</v>
      </c>
    </row>
    <row r="136" spans="1:26" x14ac:dyDescent="0.3">
      <c r="A136" t="s">
        <v>1282</v>
      </c>
      <c r="B136" s="3" t="s">
        <v>1632</v>
      </c>
      <c r="C136" t="s">
        <v>1277</v>
      </c>
      <c r="D136" t="s">
        <v>1236</v>
      </c>
      <c r="E136" s="1">
        <v>27719</v>
      </c>
      <c r="F136">
        <v>210800</v>
      </c>
      <c r="G136">
        <v>43</v>
      </c>
      <c r="H136" t="s">
        <v>1237</v>
      </c>
      <c r="I136" t="s">
        <v>1278</v>
      </c>
      <c r="J136" t="s">
        <v>1239</v>
      </c>
      <c r="K136" t="s">
        <v>1240</v>
      </c>
      <c r="L136">
        <v>0.51900000000000002</v>
      </c>
      <c r="M136">
        <v>0.58399999999999996</v>
      </c>
      <c r="N136">
        <v>8</v>
      </c>
      <c r="O136">
        <v>-9.67</v>
      </c>
      <c r="P136">
        <v>1</v>
      </c>
      <c r="Q136">
        <v>2.7E-2</v>
      </c>
      <c r="R136">
        <v>2.75E-2</v>
      </c>
      <c r="S136">
        <v>0</v>
      </c>
      <c r="T136">
        <v>0.111</v>
      </c>
      <c r="U136">
        <v>0.33700000000000002</v>
      </c>
      <c r="V136">
        <v>101.63200000000001</v>
      </c>
      <c r="W136">
        <v>4</v>
      </c>
      <c r="X136" t="str">
        <f>IF(OR(U136&lt;0.301, AND(U136&lt;0.4, P136=0)), "SAD", "HAPPY")</f>
        <v>HAPPY</v>
      </c>
      <c r="Y136" t="str">
        <f>IF(OR(AND(L136&lt;0.5,M136&lt;0.5),AND(L136&lt;0.45,V136&lt;100),AND(M136&lt;0.45,V136&lt;100),AND(U136&lt;0.39,V136&lt;100)),"SLOW","ENERGY")</f>
        <v>ENERGY</v>
      </c>
      <c r="Z136">
        <f t="shared" si="2"/>
        <v>2</v>
      </c>
    </row>
    <row r="137" spans="1:26" x14ac:dyDescent="0.3">
      <c r="A137" t="s">
        <v>1326</v>
      </c>
      <c r="B137" t="s">
        <v>1668</v>
      </c>
      <c r="C137" t="s">
        <v>1316</v>
      </c>
      <c r="D137" t="s">
        <v>1236</v>
      </c>
      <c r="E137" s="1">
        <v>28804</v>
      </c>
      <c r="F137">
        <v>210146</v>
      </c>
      <c r="G137">
        <v>34</v>
      </c>
      <c r="H137" t="s">
        <v>1237</v>
      </c>
      <c r="I137" t="s">
        <v>1317</v>
      </c>
      <c r="J137" t="s">
        <v>1239</v>
      </c>
      <c r="K137" t="s">
        <v>1240</v>
      </c>
      <c r="L137">
        <v>0.59299999999999997</v>
      </c>
      <c r="M137">
        <v>0.37</v>
      </c>
      <c r="N137">
        <v>9</v>
      </c>
      <c r="O137">
        <v>-7.6159999999999997</v>
      </c>
      <c r="P137">
        <v>1</v>
      </c>
      <c r="Q137">
        <v>3.6299999999999999E-2</v>
      </c>
      <c r="R137">
        <v>0.82499999999999996</v>
      </c>
      <c r="S137">
        <v>0</v>
      </c>
      <c r="T137">
        <v>0.41599999999999998</v>
      </c>
      <c r="U137">
        <v>0.39900000000000002</v>
      </c>
      <c r="V137">
        <v>91.540999999999997</v>
      </c>
      <c r="W137">
        <v>4</v>
      </c>
      <c r="X137" t="str">
        <f>IF(OR(U137&lt;0.301, AND(U137&lt;0.4, P137=0)), "SAD", "HAPPY")</f>
        <v>HAPPY</v>
      </c>
      <c r="Y137" t="str">
        <f>IF(OR(AND(L137&lt;0.5,M137&lt;0.5),AND(L137&lt;0.45,V137&lt;100),AND(M137&lt;0.45,V137&lt;100),AND(U137&lt;0.39,V137&lt;100)),"SLOW","ENERGY")</f>
        <v>SLOW</v>
      </c>
      <c r="Z137">
        <f t="shared" si="2"/>
        <v>1</v>
      </c>
    </row>
    <row r="138" spans="1:26" x14ac:dyDescent="0.3">
      <c r="A138" t="s">
        <v>1420</v>
      </c>
      <c r="B138" t="s">
        <v>1744</v>
      </c>
      <c r="C138" t="s">
        <v>1421</v>
      </c>
      <c r="D138" t="s">
        <v>1236</v>
      </c>
      <c r="E138" s="1">
        <v>29560</v>
      </c>
      <c r="F138">
        <v>209986</v>
      </c>
      <c r="G138">
        <v>30</v>
      </c>
      <c r="H138" t="s">
        <v>1237</v>
      </c>
      <c r="I138" t="s">
        <v>1422</v>
      </c>
      <c r="J138" t="s">
        <v>1239</v>
      </c>
      <c r="K138" t="s">
        <v>1240</v>
      </c>
      <c r="L138">
        <v>0.504</v>
      </c>
      <c r="M138">
        <v>0.52200000000000002</v>
      </c>
      <c r="N138">
        <v>9</v>
      </c>
      <c r="O138">
        <v>-12.169</v>
      </c>
      <c r="P138">
        <v>0</v>
      </c>
      <c r="Q138">
        <v>0.125</v>
      </c>
      <c r="R138">
        <v>0.49</v>
      </c>
      <c r="S138">
        <v>2.6200000000000001E-2</v>
      </c>
      <c r="T138">
        <v>0.47</v>
      </c>
      <c r="U138">
        <v>0.17499999999999999</v>
      </c>
      <c r="V138">
        <v>109.96599999999999</v>
      </c>
      <c r="W138">
        <v>4</v>
      </c>
      <c r="X138" t="str">
        <f>IF(OR(U138&lt;0.301, AND(U138&lt;0.4, P138=0)), "SAD", "HAPPY")</f>
        <v>SAD</v>
      </c>
      <c r="Y138" t="str">
        <f>IF(OR(AND(L138&lt;0.5,M138&lt;0.5),AND(L138&lt;0.45,V138&lt;100),AND(M138&lt;0.45,V138&lt;100),AND(U138&lt;0.39,V138&lt;100)),"SLOW","ENERGY")</f>
        <v>ENERGY</v>
      </c>
      <c r="Z138">
        <f t="shared" si="2"/>
        <v>1</v>
      </c>
    </row>
    <row r="139" spans="1:26" x14ac:dyDescent="0.3">
      <c r="A139" t="s">
        <v>1329</v>
      </c>
      <c r="B139" t="s">
        <v>1671</v>
      </c>
      <c r="C139" t="s">
        <v>1316</v>
      </c>
      <c r="D139" t="s">
        <v>1236</v>
      </c>
      <c r="E139" s="1">
        <v>28804</v>
      </c>
      <c r="F139">
        <v>209413</v>
      </c>
      <c r="G139">
        <v>72</v>
      </c>
      <c r="H139" t="s">
        <v>1237</v>
      </c>
      <c r="I139" t="s">
        <v>1317</v>
      </c>
      <c r="J139" t="s">
        <v>1239</v>
      </c>
      <c r="K139" t="s">
        <v>1240</v>
      </c>
      <c r="L139">
        <v>0.56299999999999994</v>
      </c>
      <c r="M139">
        <v>0.86499999999999999</v>
      </c>
      <c r="N139">
        <v>5</v>
      </c>
      <c r="O139">
        <v>-5.2770000000000001</v>
      </c>
      <c r="P139">
        <v>1</v>
      </c>
      <c r="Q139">
        <v>0.16</v>
      </c>
      <c r="R139">
        <v>4.7199999999999999E-2</v>
      </c>
      <c r="S139">
        <v>1.9100000000000001E-4</v>
      </c>
      <c r="T139">
        <v>0.77</v>
      </c>
      <c r="U139">
        <v>0.60099999999999998</v>
      </c>
      <c r="V139">
        <v>156.27099999999999</v>
      </c>
      <c r="W139">
        <v>4</v>
      </c>
      <c r="X139" t="str">
        <f>IF(OR(U139&lt;0.301, AND(U139&lt;0.4, P139=0)), "SAD", "HAPPY")</f>
        <v>HAPPY</v>
      </c>
      <c r="Y139" t="str">
        <f>IF(OR(AND(L139&lt;0.5,M139&lt;0.5),AND(L139&lt;0.45,V139&lt;100),AND(M139&lt;0.45,V139&lt;100),AND(U139&lt;0.39,V139&lt;100)),"SLOW","ENERGY")</f>
        <v>ENERGY</v>
      </c>
      <c r="Z139">
        <f t="shared" si="2"/>
        <v>2</v>
      </c>
    </row>
    <row r="140" spans="1:26" x14ac:dyDescent="0.3">
      <c r="A140" t="s">
        <v>1505</v>
      </c>
      <c r="B140" t="s">
        <v>1506</v>
      </c>
      <c r="C140" t="s">
        <v>1506</v>
      </c>
      <c r="D140" t="s">
        <v>1431</v>
      </c>
      <c r="E140" s="1">
        <v>44004</v>
      </c>
      <c r="F140">
        <v>209361</v>
      </c>
      <c r="G140">
        <v>0</v>
      </c>
      <c r="H140" t="s">
        <v>1237</v>
      </c>
      <c r="I140" t="s">
        <v>1507</v>
      </c>
      <c r="K140" t="s">
        <v>1508</v>
      </c>
      <c r="L140">
        <v>0.59399999999999997</v>
      </c>
      <c r="M140">
        <v>0.312</v>
      </c>
      <c r="N140">
        <v>7</v>
      </c>
      <c r="O140">
        <v>-14.754</v>
      </c>
      <c r="P140">
        <v>1</v>
      </c>
      <c r="Q140">
        <v>3.3700000000000001E-2</v>
      </c>
      <c r="R140">
        <v>0.39100000000000001</v>
      </c>
      <c r="S140">
        <v>3.7100000000000002E-3</v>
      </c>
      <c r="T140">
        <v>0.10100000000000001</v>
      </c>
      <c r="U140">
        <v>0.435</v>
      </c>
      <c r="V140">
        <v>94.031000000000006</v>
      </c>
      <c r="W140">
        <v>4</v>
      </c>
      <c r="X140" t="str">
        <f>IF(OR(U140&lt;0.301, AND(U140&lt;0.4, P140=0)), "SAD", "HAPPY")</f>
        <v>HAPPY</v>
      </c>
      <c r="Y140" t="str">
        <f>IF(OR(AND(L140&lt;0.5,M140&lt;0.5),AND(L140&lt;0.45,V140&lt;100),AND(M140&lt;0.45,V140&lt;100),AND(U140&lt;0.39,V140&lt;100)),"SLOW","ENERGY")</f>
        <v>SLOW</v>
      </c>
      <c r="Z140">
        <f t="shared" si="2"/>
        <v>1</v>
      </c>
    </row>
    <row r="141" spans="1:26" x14ac:dyDescent="0.3">
      <c r="A141" t="s">
        <v>1499</v>
      </c>
      <c r="B141" t="s">
        <v>1598</v>
      </c>
      <c r="C141" t="s">
        <v>1497</v>
      </c>
      <c r="D141" t="s">
        <v>1236</v>
      </c>
      <c r="E141" s="1">
        <v>39384</v>
      </c>
      <c r="F141">
        <v>209293</v>
      </c>
      <c r="G141">
        <v>19</v>
      </c>
      <c r="H141" t="s">
        <v>1237</v>
      </c>
      <c r="I141" t="s">
        <v>1500</v>
      </c>
      <c r="J141" t="s">
        <v>1239</v>
      </c>
      <c r="K141" t="s">
        <v>1240</v>
      </c>
      <c r="L141">
        <v>0.38500000000000001</v>
      </c>
      <c r="M141">
        <v>0.95099999999999996</v>
      </c>
      <c r="N141">
        <v>5</v>
      </c>
      <c r="O141">
        <v>-4.9009999999999998</v>
      </c>
      <c r="P141">
        <v>0</v>
      </c>
      <c r="Q141">
        <v>0.14099999999999999</v>
      </c>
      <c r="R141">
        <v>6.5399999999999996E-4</v>
      </c>
      <c r="S141">
        <v>1.95E-2</v>
      </c>
      <c r="T141">
        <v>0.27800000000000002</v>
      </c>
      <c r="U141">
        <v>0.52</v>
      </c>
      <c r="V141">
        <v>143.03200000000001</v>
      </c>
      <c r="W141">
        <v>4</v>
      </c>
      <c r="X141" t="str">
        <f>IF(OR(U141&lt;0.301, AND(U141&lt;0.4, P141=0)), "SAD", "HAPPY")</f>
        <v>HAPPY</v>
      </c>
      <c r="Y141" t="str">
        <f>IF(OR(AND(L141&lt;0.5,M141&lt;0.5),AND(L141&lt;0.45,V141&lt;100),AND(M141&lt;0.45,V141&lt;100),AND(U141&lt;0.39,V141&lt;100)),"SLOW","ENERGY")</f>
        <v>ENERGY</v>
      </c>
      <c r="Z141">
        <f t="shared" si="2"/>
        <v>2</v>
      </c>
    </row>
    <row r="142" spans="1:26" x14ac:dyDescent="0.3">
      <c r="A142" t="s">
        <v>1356</v>
      </c>
      <c r="B142" t="s">
        <v>1692</v>
      </c>
      <c r="C142" t="s">
        <v>1346</v>
      </c>
      <c r="D142" t="s">
        <v>1236</v>
      </c>
      <c r="E142" s="1">
        <v>30074</v>
      </c>
      <c r="F142">
        <v>209106</v>
      </c>
      <c r="G142">
        <v>57</v>
      </c>
      <c r="H142" t="s">
        <v>1237</v>
      </c>
      <c r="I142" t="s">
        <v>1347</v>
      </c>
      <c r="J142" t="s">
        <v>1239</v>
      </c>
      <c r="K142" t="s">
        <v>1240</v>
      </c>
      <c r="L142">
        <v>0.81799999999999995</v>
      </c>
      <c r="M142">
        <v>0.39900000000000002</v>
      </c>
      <c r="N142">
        <v>1</v>
      </c>
      <c r="O142">
        <v>-9.9269999999999996</v>
      </c>
      <c r="P142">
        <v>0</v>
      </c>
      <c r="Q142">
        <v>0.111</v>
      </c>
      <c r="R142">
        <v>0.308</v>
      </c>
      <c r="S142">
        <v>2.5300000000000001E-3</v>
      </c>
      <c r="T142">
        <v>0.18</v>
      </c>
      <c r="U142">
        <v>0.83799999999999997</v>
      </c>
      <c r="V142">
        <v>73.765000000000001</v>
      </c>
      <c r="W142">
        <v>4</v>
      </c>
      <c r="X142" t="str">
        <f>IF(OR(U142&lt;0.301, AND(U142&lt;0.4, P142=0)), "SAD", "HAPPY")</f>
        <v>HAPPY</v>
      </c>
      <c r="Y142" t="str">
        <f>IF(OR(AND(L142&lt;0.5,M142&lt;0.5),AND(L142&lt;0.45,V142&lt;100),AND(M142&lt;0.45,V142&lt;100),AND(U142&lt;0.39,V142&lt;100)),"SLOW","ENERGY")</f>
        <v>SLOW</v>
      </c>
      <c r="Z142">
        <f t="shared" si="2"/>
        <v>1</v>
      </c>
    </row>
    <row r="143" spans="1:26" x14ac:dyDescent="0.3">
      <c r="A143" t="s">
        <v>1327</v>
      </c>
      <c r="B143" t="s">
        <v>1669</v>
      </c>
      <c r="C143" t="s">
        <v>1316</v>
      </c>
      <c r="D143" t="s">
        <v>1236</v>
      </c>
      <c r="E143" s="1">
        <v>28804</v>
      </c>
      <c r="F143">
        <v>208826</v>
      </c>
      <c r="G143">
        <v>23</v>
      </c>
      <c r="H143" t="s">
        <v>1237</v>
      </c>
      <c r="I143" t="s">
        <v>1317</v>
      </c>
      <c r="J143" t="s">
        <v>1239</v>
      </c>
      <c r="K143" t="s">
        <v>1240</v>
      </c>
      <c r="L143">
        <v>0.83299999999999996</v>
      </c>
      <c r="M143">
        <v>0.61599999999999999</v>
      </c>
      <c r="N143">
        <v>0</v>
      </c>
      <c r="O143">
        <v>-6.8460000000000001</v>
      </c>
      <c r="P143">
        <v>1</v>
      </c>
      <c r="Q143">
        <v>0.29599999999999999</v>
      </c>
      <c r="R143">
        <v>0.11899999999999999</v>
      </c>
      <c r="S143">
        <v>8.6199999999999992E-3</v>
      </c>
      <c r="T143">
        <v>6.5699999999999995E-2</v>
      </c>
      <c r="U143">
        <v>0.83499999999999996</v>
      </c>
      <c r="V143">
        <v>113.877</v>
      </c>
      <c r="W143">
        <v>4</v>
      </c>
      <c r="X143" t="str">
        <f>IF(OR(U143&lt;0.301, AND(U143&lt;0.4, P143=0)), "SAD", "HAPPY")</f>
        <v>HAPPY</v>
      </c>
      <c r="Y143" t="str">
        <f>IF(OR(AND(L143&lt;0.5,M143&lt;0.5),AND(L143&lt;0.45,V143&lt;100),AND(M143&lt;0.45,V143&lt;100),AND(U143&lt;0.39,V143&lt;100)),"SLOW","ENERGY")</f>
        <v>ENERGY</v>
      </c>
      <c r="Z143">
        <f t="shared" si="2"/>
        <v>1</v>
      </c>
    </row>
    <row r="144" spans="1:26" x14ac:dyDescent="0.3">
      <c r="A144" t="s">
        <v>1306</v>
      </c>
      <c r="B144" t="s">
        <v>1651</v>
      </c>
      <c r="C144" t="s">
        <v>1303</v>
      </c>
      <c r="D144" t="s">
        <v>1236</v>
      </c>
      <c r="E144" s="1">
        <v>28426</v>
      </c>
      <c r="F144">
        <v>207600</v>
      </c>
      <c r="G144">
        <v>33</v>
      </c>
      <c r="H144" t="s">
        <v>1237</v>
      </c>
      <c r="I144" t="s">
        <v>1304</v>
      </c>
      <c r="J144" t="s">
        <v>1239</v>
      </c>
      <c r="K144" t="s">
        <v>1240</v>
      </c>
      <c r="L144">
        <v>0.16400000000000001</v>
      </c>
      <c r="M144">
        <v>0.93799999999999994</v>
      </c>
      <c r="N144">
        <v>10</v>
      </c>
      <c r="O144">
        <v>-4.6239999999999997</v>
      </c>
      <c r="P144">
        <v>1</v>
      </c>
      <c r="Q144">
        <v>0.129</v>
      </c>
      <c r="R144">
        <v>5.2900000000000004E-3</v>
      </c>
      <c r="S144">
        <v>3.0799999999999998E-3</v>
      </c>
      <c r="T144">
        <v>0.35899999999999999</v>
      </c>
      <c r="U144">
        <v>0.38600000000000001</v>
      </c>
      <c r="V144">
        <v>184.048</v>
      </c>
      <c r="W144">
        <v>4</v>
      </c>
      <c r="X144" t="str">
        <f>IF(OR(U144&lt;0.301, AND(U144&lt;0.4, P144=0)), "SAD", "HAPPY")</f>
        <v>HAPPY</v>
      </c>
      <c r="Y144" t="str">
        <f>IF(OR(AND(L144&lt;0.5,M144&lt;0.5),AND(L144&lt;0.45,V144&lt;100),AND(M144&lt;0.45,V144&lt;100),AND(U144&lt;0.39,V144&lt;100)),"SLOW","ENERGY")</f>
        <v>ENERGY</v>
      </c>
      <c r="Z144">
        <f t="shared" si="2"/>
        <v>1</v>
      </c>
    </row>
    <row r="145" spans="1:26" x14ac:dyDescent="0.3">
      <c r="A145" t="s">
        <v>1296</v>
      </c>
      <c r="B145" t="s">
        <v>1643</v>
      </c>
      <c r="C145" t="s">
        <v>1291</v>
      </c>
      <c r="D145" t="s">
        <v>1236</v>
      </c>
      <c r="E145" s="1">
        <v>28104</v>
      </c>
      <c r="F145">
        <v>206160</v>
      </c>
      <c r="G145">
        <v>29</v>
      </c>
      <c r="H145" t="s">
        <v>1237</v>
      </c>
      <c r="I145" t="s">
        <v>1292</v>
      </c>
      <c r="J145" t="s">
        <v>1239</v>
      </c>
      <c r="K145" t="s">
        <v>1240</v>
      </c>
      <c r="L145">
        <v>0.52800000000000002</v>
      </c>
      <c r="M145">
        <v>0.86799999999999999</v>
      </c>
      <c r="N145">
        <v>2</v>
      </c>
      <c r="O145">
        <v>-5.7590000000000003</v>
      </c>
      <c r="P145">
        <v>1</v>
      </c>
      <c r="Q145">
        <v>5.8099999999999999E-2</v>
      </c>
      <c r="R145">
        <v>7.8100000000000003E-2</v>
      </c>
      <c r="S145">
        <v>3.0899999999999999E-3</v>
      </c>
      <c r="T145">
        <v>0.437</v>
      </c>
      <c r="U145">
        <v>0.54</v>
      </c>
      <c r="V145">
        <v>134.38200000000001</v>
      </c>
      <c r="W145">
        <v>4</v>
      </c>
      <c r="X145" t="str">
        <f>IF(OR(U145&lt;0.301, AND(U145&lt;0.4, P145=0)), "SAD", "HAPPY")</f>
        <v>HAPPY</v>
      </c>
      <c r="Y145" t="str">
        <f>IF(OR(AND(L145&lt;0.5,M145&lt;0.5),AND(L145&lt;0.45,V145&lt;100),AND(M145&lt;0.45,V145&lt;100),AND(U145&lt;0.39,V145&lt;100)),"SLOW","ENERGY")</f>
        <v>ENERGY</v>
      </c>
      <c r="Z145">
        <f t="shared" si="2"/>
        <v>1</v>
      </c>
    </row>
    <row r="146" spans="1:26" x14ac:dyDescent="0.3">
      <c r="A146" t="s">
        <v>1366</v>
      </c>
      <c r="B146" t="s">
        <v>1698</v>
      </c>
      <c r="C146" t="s">
        <v>1362</v>
      </c>
      <c r="D146" t="s">
        <v>1236</v>
      </c>
      <c r="E146" s="1">
        <v>30739</v>
      </c>
      <c r="F146">
        <v>205640</v>
      </c>
      <c r="G146">
        <v>22</v>
      </c>
      <c r="H146" t="s">
        <v>1237</v>
      </c>
      <c r="I146" t="s">
        <v>1363</v>
      </c>
      <c r="J146" t="s">
        <v>1239</v>
      </c>
      <c r="K146" t="s">
        <v>1240</v>
      </c>
      <c r="L146">
        <v>0.52900000000000003</v>
      </c>
      <c r="M146">
        <v>0.86599999999999999</v>
      </c>
      <c r="N146">
        <v>7</v>
      </c>
      <c r="O146">
        <v>-5.4589999999999996</v>
      </c>
      <c r="P146">
        <v>1</v>
      </c>
      <c r="Q146">
        <v>3.44E-2</v>
      </c>
      <c r="R146">
        <v>0.28999999999999998</v>
      </c>
      <c r="S146">
        <v>4.74E-5</v>
      </c>
      <c r="T146">
        <v>0.53800000000000003</v>
      </c>
      <c r="U146">
        <v>0.91200000000000003</v>
      </c>
      <c r="V146">
        <v>150.238</v>
      </c>
      <c r="W146">
        <v>4</v>
      </c>
      <c r="X146" t="str">
        <f>IF(OR(U146&lt;0.301, AND(U146&lt;0.4, P146=0)), "SAD", "HAPPY")</f>
        <v>HAPPY</v>
      </c>
      <c r="Y146" t="str">
        <f>IF(OR(AND(L146&lt;0.5,M146&lt;0.5),AND(L146&lt;0.45,V146&lt;100),AND(M146&lt;0.45,V146&lt;100),AND(U146&lt;0.39,V146&lt;100)),"SLOW","ENERGY")</f>
        <v>ENERGY</v>
      </c>
      <c r="Z146">
        <f t="shared" si="2"/>
        <v>1</v>
      </c>
    </row>
    <row r="147" spans="1:26" x14ac:dyDescent="0.3">
      <c r="A147" t="s">
        <v>1364</v>
      </c>
      <c r="B147" t="s">
        <v>1696</v>
      </c>
      <c r="C147" t="s">
        <v>1362</v>
      </c>
      <c r="D147" t="s">
        <v>1236</v>
      </c>
      <c r="E147" s="1">
        <v>30739</v>
      </c>
      <c r="F147">
        <v>204626</v>
      </c>
      <c r="G147">
        <v>29</v>
      </c>
      <c r="H147" t="s">
        <v>1237</v>
      </c>
      <c r="I147" t="s">
        <v>1363</v>
      </c>
      <c r="J147" t="s">
        <v>1239</v>
      </c>
      <c r="K147" t="s">
        <v>1240</v>
      </c>
      <c r="L147">
        <v>0.50600000000000001</v>
      </c>
      <c r="M147">
        <v>0.871</v>
      </c>
      <c r="N147">
        <v>2</v>
      </c>
      <c r="O147">
        <v>-5.05</v>
      </c>
      <c r="P147">
        <v>1</v>
      </c>
      <c r="Q147">
        <v>6.3399999999999998E-2</v>
      </c>
      <c r="R147">
        <v>0.16800000000000001</v>
      </c>
      <c r="S147">
        <v>0</v>
      </c>
      <c r="T147">
        <v>0.13100000000000001</v>
      </c>
      <c r="U147">
        <v>0.30599999999999999</v>
      </c>
      <c r="V147">
        <v>90.013000000000005</v>
      </c>
      <c r="W147">
        <v>4</v>
      </c>
      <c r="X147" t="str">
        <f>IF(OR(U147&lt;0.301, AND(U147&lt;0.4, P147=0)), "SAD", "HAPPY")</f>
        <v>HAPPY</v>
      </c>
      <c r="Y147" t="str">
        <f>IF(OR(AND(L147&lt;0.5,M147&lt;0.5),AND(L147&lt;0.45,V147&lt;100),AND(M147&lt;0.45,V147&lt;100),AND(U147&lt;0.39,V147&lt;100)),"SLOW","ENERGY")</f>
        <v>SLOW</v>
      </c>
      <c r="Z147">
        <f t="shared" si="2"/>
        <v>1</v>
      </c>
    </row>
    <row r="148" spans="1:26" x14ac:dyDescent="0.3">
      <c r="A148" t="s">
        <v>1287</v>
      </c>
      <c r="B148" t="s">
        <v>1637</v>
      </c>
      <c r="C148" t="s">
        <v>1277</v>
      </c>
      <c r="D148" t="s">
        <v>1236</v>
      </c>
      <c r="E148" s="1">
        <v>27719</v>
      </c>
      <c r="F148">
        <v>203440</v>
      </c>
      <c r="G148">
        <v>28</v>
      </c>
      <c r="H148" t="s">
        <v>1237</v>
      </c>
      <c r="I148" t="s">
        <v>1278</v>
      </c>
      <c r="J148" t="s">
        <v>1239</v>
      </c>
      <c r="K148" t="s">
        <v>1240</v>
      </c>
      <c r="L148">
        <v>0.504</v>
      </c>
      <c r="M148">
        <v>0.41799999999999998</v>
      </c>
      <c r="N148">
        <v>6</v>
      </c>
      <c r="O148">
        <v>-11.275</v>
      </c>
      <c r="P148">
        <v>1</v>
      </c>
      <c r="Q148">
        <v>4.3499999999999997E-2</v>
      </c>
      <c r="R148">
        <v>0.78</v>
      </c>
      <c r="S148">
        <v>1.8E-5</v>
      </c>
      <c r="T148">
        <v>0.34599999999999997</v>
      </c>
      <c r="U148">
        <v>0.50700000000000001</v>
      </c>
      <c r="V148">
        <v>183.12899999999999</v>
      </c>
      <c r="W148">
        <v>4</v>
      </c>
      <c r="X148" t="str">
        <f>IF(OR(U148&lt;0.301, AND(U148&lt;0.4, P148=0)), "SAD", "HAPPY")</f>
        <v>HAPPY</v>
      </c>
      <c r="Y148" t="str">
        <f>IF(OR(AND(L148&lt;0.5,M148&lt;0.5),AND(L148&lt;0.45,V148&lt;100),AND(M148&lt;0.45,V148&lt;100),AND(U148&lt;0.39,V148&lt;100)),"SLOW","ENERGY")</f>
        <v>ENERGY</v>
      </c>
      <c r="Z148">
        <f t="shared" si="2"/>
        <v>1</v>
      </c>
    </row>
    <row r="149" spans="1:26" x14ac:dyDescent="0.3">
      <c r="A149" t="s">
        <v>1562</v>
      </c>
      <c r="B149" t="s">
        <v>1563</v>
      </c>
      <c r="C149" t="s">
        <v>1563</v>
      </c>
      <c r="D149" t="s">
        <v>1475</v>
      </c>
      <c r="E149" s="1">
        <v>43636</v>
      </c>
      <c r="F149">
        <v>203436</v>
      </c>
      <c r="G149">
        <v>50</v>
      </c>
      <c r="H149" t="s">
        <v>1237</v>
      </c>
      <c r="I149" t="s">
        <v>1564</v>
      </c>
      <c r="K149" t="s">
        <v>1433</v>
      </c>
      <c r="L149">
        <v>0.40400000000000003</v>
      </c>
      <c r="M149">
        <v>0.34300000000000003</v>
      </c>
      <c r="N149">
        <v>7</v>
      </c>
      <c r="O149">
        <v>-9.5809999999999995</v>
      </c>
      <c r="P149">
        <v>1</v>
      </c>
      <c r="Q149">
        <v>3.4299999999999997E-2</v>
      </c>
      <c r="R149">
        <v>0.81499999999999995</v>
      </c>
      <c r="S149">
        <v>0</v>
      </c>
      <c r="T149">
        <v>0.13800000000000001</v>
      </c>
      <c r="U149">
        <v>0.38300000000000001</v>
      </c>
      <c r="V149">
        <v>145.13200000000001</v>
      </c>
      <c r="W149">
        <v>4</v>
      </c>
      <c r="X149" t="str">
        <f>IF(OR(U149&lt;0.301, AND(U149&lt;0.4, P149=0)), "SAD", "HAPPY")</f>
        <v>HAPPY</v>
      </c>
      <c r="Y149" t="str">
        <f>IF(OR(AND(L149&lt;0.5,M149&lt;0.5),AND(L149&lt;0.45,V149&lt;100),AND(M149&lt;0.45,V149&lt;100),AND(U149&lt;0.39,V149&lt;100)),"SLOW","ENERGY")</f>
        <v>SLOW</v>
      </c>
      <c r="Z149">
        <f t="shared" si="2"/>
        <v>1</v>
      </c>
    </row>
    <row r="150" spans="1:26" x14ac:dyDescent="0.3">
      <c r="A150" t="s">
        <v>1323</v>
      </c>
      <c r="B150" t="s">
        <v>1666</v>
      </c>
      <c r="C150" t="s">
        <v>1316</v>
      </c>
      <c r="D150" t="s">
        <v>1236</v>
      </c>
      <c r="E150" s="1">
        <v>28804</v>
      </c>
      <c r="F150">
        <v>203346</v>
      </c>
      <c r="G150">
        <v>26</v>
      </c>
      <c r="H150" t="s">
        <v>1237</v>
      </c>
      <c r="I150" t="s">
        <v>1324</v>
      </c>
      <c r="J150" t="s">
        <v>1239</v>
      </c>
      <c r="K150" t="s">
        <v>1240</v>
      </c>
      <c r="L150">
        <v>0.309</v>
      </c>
      <c r="M150">
        <v>0.95499999999999996</v>
      </c>
      <c r="N150">
        <v>11</v>
      </c>
      <c r="O150">
        <v>-4.5720000000000001</v>
      </c>
      <c r="P150">
        <v>0</v>
      </c>
      <c r="Q150">
        <v>0.29299999999999998</v>
      </c>
      <c r="R150">
        <v>6.9800000000000001E-3</v>
      </c>
      <c r="S150">
        <v>1.26E-4</v>
      </c>
      <c r="T150">
        <v>0.22800000000000001</v>
      </c>
      <c r="U150">
        <v>0.40600000000000003</v>
      </c>
      <c r="V150">
        <v>143.78299999999999</v>
      </c>
      <c r="W150">
        <v>4</v>
      </c>
      <c r="X150" t="str">
        <f>IF(OR(U150&lt;0.301, AND(U150&lt;0.4, P150=0)), "SAD", "HAPPY")</f>
        <v>HAPPY</v>
      </c>
      <c r="Y150" t="str">
        <f>IF(OR(AND(L150&lt;0.5,M150&lt;0.5),AND(L150&lt;0.45,V150&lt;100),AND(M150&lt;0.45,V150&lt;100),AND(U150&lt;0.39,V150&lt;100)),"SLOW","ENERGY")</f>
        <v>ENERGY</v>
      </c>
      <c r="Z150">
        <f t="shared" si="2"/>
        <v>1</v>
      </c>
    </row>
    <row r="151" spans="1:26" x14ac:dyDescent="0.3">
      <c r="A151" t="s">
        <v>1587</v>
      </c>
      <c r="B151" t="s">
        <v>1588</v>
      </c>
      <c r="C151" t="s">
        <v>1480</v>
      </c>
      <c r="D151" t="s">
        <v>1431</v>
      </c>
      <c r="E151">
        <v>1984</v>
      </c>
      <c r="F151">
        <v>203066</v>
      </c>
      <c r="G151">
        <v>11</v>
      </c>
      <c r="H151" t="s">
        <v>1237</v>
      </c>
      <c r="I151" t="s">
        <v>1589</v>
      </c>
      <c r="K151" t="s">
        <v>1433</v>
      </c>
      <c r="L151">
        <v>0.63</v>
      </c>
      <c r="M151">
        <v>0.55600000000000005</v>
      </c>
      <c r="N151">
        <v>7</v>
      </c>
      <c r="O151">
        <v>-7.4720000000000004</v>
      </c>
      <c r="P151">
        <v>1</v>
      </c>
      <c r="Q151">
        <v>2.98E-2</v>
      </c>
      <c r="R151">
        <v>0.17100000000000001</v>
      </c>
      <c r="S151">
        <v>0</v>
      </c>
      <c r="T151">
        <v>0.317</v>
      </c>
      <c r="U151">
        <v>0.65900000000000003</v>
      </c>
      <c r="V151">
        <v>136.09200000000001</v>
      </c>
      <c r="W151">
        <v>4</v>
      </c>
      <c r="X151" t="str">
        <f>IF(OR(U151&lt;0.301, AND(U151&lt;0.4, P151=0)), "SAD", "HAPPY")</f>
        <v>HAPPY</v>
      </c>
      <c r="Y151" t="str">
        <f>IF(OR(AND(L151&lt;0.5,M151&lt;0.5),AND(L151&lt;0.45,V151&lt;100),AND(M151&lt;0.45,V151&lt;100),AND(U151&lt;0.39,V151&lt;100)),"SLOW","ENERGY")</f>
        <v>ENERGY</v>
      </c>
      <c r="Z151">
        <f t="shared" si="2"/>
        <v>1</v>
      </c>
    </row>
    <row r="152" spans="1:26" x14ac:dyDescent="0.3">
      <c r="A152" t="s">
        <v>1398</v>
      </c>
      <c r="B152" t="s">
        <v>1725</v>
      </c>
      <c r="C152" t="s">
        <v>1389</v>
      </c>
      <c r="D152" t="s">
        <v>1236</v>
      </c>
      <c r="E152" s="1">
        <v>32650</v>
      </c>
      <c r="F152">
        <v>202800</v>
      </c>
      <c r="G152">
        <v>15</v>
      </c>
      <c r="H152" t="s">
        <v>1237</v>
      </c>
      <c r="I152" t="s">
        <v>1390</v>
      </c>
      <c r="J152" t="s">
        <v>1239</v>
      </c>
      <c r="K152" t="s">
        <v>1240</v>
      </c>
      <c r="L152">
        <v>0.78600000000000003</v>
      </c>
      <c r="M152">
        <v>0.41499999999999998</v>
      </c>
      <c r="N152">
        <v>1</v>
      </c>
      <c r="O152">
        <v>-10.826000000000001</v>
      </c>
      <c r="P152">
        <v>1</v>
      </c>
      <c r="Q152">
        <v>5.0799999999999998E-2</v>
      </c>
      <c r="R152">
        <v>4.8599999999999997E-2</v>
      </c>
      <c r="S152">
        <v>1.41E-2</v>
      </c>
      <c r="T152">
        <v>4.5499999999999999E-2</v>
      </c>
      <c r="U152">
        <v>0.71199999999999997</v>
      </c>
      <c r="V152">
        <v>90.953999999999994</v>
      </c>
      <c r="W152">
        <v>4</v>
      </c>
      <c r="X152" t="str">
        <f>IF(OR(U152&lt;0.301, AND(U152&lt;0.4, P152=0)), "SAD", "HAPPY")</f>
        <v>HAPPY</v>
      </c>
      <c r="Y152" t="str">
        <f>IF(OR(AND(L152&lt;0.5,M152&lt;0.5),AND(L152&lt;0.45,V152&lt;100),AND(M152&lt;0.45,V152&lt;100),AND(U152&lt;0.39,V152&lt;100)),"SLOW","ENERGY")</f>
        <v>SLOW</v>
      </c>
      <c r="Z152">
        <f t="shared" si="2"/>
        <v>1</v>
      </c>
    </row>
    <row r="153" spans="1:26" x14ac:dyDescent="0.3">
      <c r="A153" t="s">
        <v>1446</v>
      </c>
      <c r="B153" t="s">
        <v>1747</v>
      </c>
      <c r="C153" t="s">
        <v>1235</v>
      </c>
      <c r="D153" t="s">
        <v>1236</v>
      </c>
      <c r="E153" s="1">
        <v>26858</v>
      </c>
      <c r="F153">
        <v>202653</v>
      </c>
      <c r="G153">
        <v>14</v>
      </c>
      <c r="H153" t="s">
        <v>1237</v>
      </c>
      <c r="I153" t="s">
        <v>1447</v>
      </c>
      <c r="J153" t="s">
        <v>1239</v>
      </c>
      <c r="K153" t="s">
        <v>1240</v>
      </c>
      <c r="L153">
        <v>0.61</v>
      </c>
      <c r="M153">
        <v>0.73399999999999999</v>
      </c>
      <c r="N153">
        <v>1</v>
      </c>
      <c r="O153">
        <v>-9.0690000000000008</v>
      </c>
      <c r="P153">
        <v>1</v>
      </c>
      <c r="Q153">
        <v>0.128</v>
      </c>
      <c r="R153">
        <v>0.35899999999999999</v>
      </c>
      <c r="S153">
        <v>0</v>
      </c>
      <c r="T153">
        <v>0.123</v>
      </c>
      <c r="U153">
        <v>0.67700000000000005</v>
      </c>
      <c r="V153">
        <v>138.55500000000001</v>
      </c>
      <c r="W153">
        <v>4</v>
      </c>
      <c r="X153" t="str">
        <f>IF(OR(U153&lt;0.301, AND(U153&lt;0.4, P153=0)), "SAD", "HAPPY")</f>
        <v>HAPPY</v>
      </c>
      <c r="Y153" t="str">
        <f>IF(OR(AND(L153&lt;0.5,M153&lt;0.5),AND(L153&lt;0.45,V153&lt;100),AND(M153&lt;0.45,V153&lt;100),AND(U153&lt;0.39,V153&lt;100)),"SLOW","ENERGY")</f>
        <v>ENERGY</v>
      </c>
      <c r="Z153">
        <f t="shared" si="2"/>
        <v>1</v>
      </c>
    </row>
    <row r="154" spans="1:26" x14ac:dyDescent="0.3">
      <c r="A154" t="s">
        <v>1270</v>
      </c>
      <c r="B154" t="s">
        <v>1622</v>
      </c>
      <c r="C154" t="s">
        <v>1263</v>
      </c>
      <c r="D154" t="s">
        <v>1236</v>
      </c>
      <c r="E154" s="1">
        <v>27341</v>
      </c>
      <c r="F154">
        <v>202613</v>
      </c>
      <c r="G154">
        <v>25</v>
      </c>
      <c r="H154" t="s">
        <v>1237</v>
      </c>
      <c r="I154" t="s">
        <v>1264</v>
      </c>
      <c r="J154" t="s">
        <v>1239</v>
      </c>
      <c r="K154" t="s">
        <v>1240</v>
      </c>
      <c r="L154">
        <v>0.185</v>
      </c>
      <c r="M154">
        <v>0.55100000000000005</v>
      </c>
      <c r="N154">
        <v>5</v>
      </c>
      <c r="O154">
        <v>-6.43</v>
      </c>
      <c r="P154">
        <v>1</v>
      </c>
      <c r="Q154">
        <v>3.3799999999999997E-2</v>
      </c>
      <c r="R154">
        <v>0.54600000000000004</v>
      </c>
      <c r="S154">
        <v>2.8200000000000002E-4</v>
      </c>
      <c r="T154">
        <v>0.35399999999999998</v>
      </c>
      <c r="U154">
        <v>0.23499999999999999</v>
      </c>
      <c r="V154">
        <v>80.563999999999993</v>
      </c>
      <c r="W154">
        <v>4</v>
      </c>
      <c r="X154" t="str">
        <f>IF(OR(U154&lt;0.301, AND(U154&lt;0.4, P154=0)), "SAD", "HAPPY")</f>
        <v>SAD</v>
      </c>
      <c r="Y154" t="str">
        <f>IF(OR(AND(L154&lt;0.5,M154&lt;0.5),AND(L154&lt;0.45,V154&lt;100),AND(M154&lt;0.45,V154&lt;100),AND(U154&lt;0.39,V154&lt;100)),"SLOW","ENERGY")</f>
        <v>SLOW</v>
      </c>
      <c r="Z154">
        <f t="shared" si="2"/>
        <v>1</v>
      </c>
    </row>
    <row r="155" spans="1:26" x14ac:dyDescent="0.3">
      <c r="A155" t="s">
        <v>1386</v>
      </c>
      <c r="B155" t="s">
        <v>1715</v>
      </c>
      <c r="C155" t="s">
        <v>1375</v>
      </c>
      <c r="D155" t="s">
        <v>1236</v>
      </c>
      <c r="E155" s="1">
        <v>31565</v>
      </c>
      <c r="F155">
        <v>200693</v>
      </c>
      <c r="G155">
        <v>24</v>
      </c>
      <c r="H155" t="s">
        <v>1237</v>
      </c>
      <c r="I155" t="s">
        <v>1376</v>
      </c>
      <c r="J155" t="s">
        <v>1239</v>
      </c>
      <c r="K155" t="s">
        <v>1240</v>
      </c>
      <c r="L155">
        <v>0.26</v>
      </c>
      <c r="M155">
        <v>0.13200000000000001</v>
      </c>
      <c r="N155">
        <v>4</v>
      </c>
      <c r="O155">
        <v>-16.152000000000001</v>
      </c>
      <c r="P155">
        <v>0</v>
      </c>
      <c r="Q155">
        <v>3.5700000000000003E-2</v>
      </c>
      <c r="R155">
        <v>0.96099999999999997</v>
      </c>
      <c r="S155">
        <v>0.93500000000000005</v>
      </c>
      <c r="T155">
        <v>0.14799999999999999</v>
      </c>
      <c r="U155">
        <v>3.9399999999999998E-2</v>
      </c>
      <c r="V155">
        <v>137.45099999999999</v>
      </c>
      <c r="W155">
        <v>4</v>
      </c>
      <c r="X155" t="str">
        <f>IF(OR(U155&lt;0.301, AND(U155&lt;0.4, P155=0)), "SAD", "HAPPY")</f>
        <v>SAD</v>
      </c>
      <c r="Y155" t="str">
        <f>IF(OR(AND(L155&lt;0.5,M155&lt;0.5),AND(L155&lt;0.45,V155&lt;100),AND(M155&lt;0.45,V155&lt;100),AND(U155&lt;0.39,V155&lt;100)),"SLOW","ENERGY")</f>
        <v>SLOW</v>
      </c>
      <c r="Z155">
        <f t="shared" si="2"/>
        <v>1</v>
      </c>
    </row>
    <row r="156" spans="1:26" x14ac:dyDescent="0.3">
      <c r="A156" t="s">
        <v>1247</v>
      </c>
      <c r="B156" t="s">
        <v>1582</v>
      </c>
      <c r="C156" t="s">
        <v>1235</v>
      </c>
      <c r="D156" t="s">
        <v>1236</v>
      </c>
      <c r="E156" s="1">
        <v>26858</v>
      </c>
      <c r="F156">
        <v>199546</v>
      </c>
      <c r="G156">
        <v>20</v>
      </c>
      <c r="H156" t="s">
        <v>1237</v>
      </c>
      <c r="I156" t="s">
        <v>1238</v>
      </c>
      <c r="J156" t="s">
        <v>1239</v>
      </c>
      <c r="K156" t="s">
        <v>1240</v>
      </c>
      <c r="L156">
        <v>0.32800000000000001</v>
      </c>
      <c r="M156">
        <v>0.71599999999999997</v>
      </c>
      <c r="N156">
        <v>4</v>
      </c>
      <c r="O156">
        <v>-7.7690000000000001</v>
      </c>
      <c r="P156">
        <v>1</v>
      </c>
      <c r="Q156">
        <v>4.3200000000000002E-2</v>
      </c>
      <c r="R156">
        <v>0.13900000000000001</v>
      </c>
      <c r="S156">
        <v>2.3E-2</v>
      </c>
      <c r="T156">
        <v>0.35399999999999998</v>
      </c>
      <c r="U156">
        <v>0.74399999999999999</v>
      </c>
      <c r="V156">
        <v>144.869</v>
      </c>
      <c r="W156">
        <v>4</v>
      </c>
      <c r="X156" t="str">
        <f>IF(OR(U156&lt;0.301, AND(U156&lt;0.4, P156=0)), "SAD", "HAPPY")</f>
        <v>HAPPY</v>
      </c>
      <c r="Y156" t="str">
        <f>IF(OR(AND(L156&lt;0.5,M156&lt;0.5),AND(L156&lt;0.45,V156&lt;100),AND(M156&lt;0.45,V156&lt;100),AND(U156&lt;0.39,V156&lt;100)),"SLOW","ENERGY")</f>
        <v>ENERGY</v>
      </c>
      <c r="Z156">
        <f t="shared" si="2"/>
        <v>2</v>
      </c>
    </row>
    <row r="157" spans="1:26" x14ac:dyDescent="0.3">
      <c r="A157" t="s">
        <v>1368</v>
      </c>
      <c r="B157" t="s">
        <v>1700</v>
      </c>
      <c r="C157" t="s">
        <v>1362</v>
      </c>
      <c r="D157" t="s">
        <v>1236</v>
      </c>
      <c r="E157" s="1">
        <v>30739</v>
      </c>
      <c r="F157">
        <v>198773</v>
      </c>
      <c r="G157">
        <v>50</v>
      </c>
      <c r="H157" t="s">
        <v>1237</v>
      </c>
      <c r="I157" t="s">
        <v>1363</v>
      </c>
      <c r="J157" t="s">
        <v>1239</v>
      </c>
      <c r="K157" t="s">
        <v>1240</v>
      </c>
      <c r="L157">
        <v>0.875</v>
      </c>
      <c r="M157">
        <v>0.40799999999999997</v>
      </c>
      <c r="N157">
        <v>4</v>
      </c>
      <c r="O157">
        <v>-10.507</v>
      </c>
      <c r="P157">
        <v>1</v>
      </c>
      <c r="Q157">
        <v>3.7600000000000001E-2</v>
      </c>
      <c r="R157">
        <v>7.8200000000000006E-2</v>
      </c>
      <c r="S157">
        <v>8.4800000000000001E-4</v>
      </c>
      <c r="T157">
        <v>0.122</v>
      </c>
      <c r="U157">
        <v>0.77400000000000002</v>
      </c>
      <c r="V157">
        <v>109.084</v>
      </c>
      <c r="W157">
        <v>4</v>
      </c>
      <c r="X157" t="str">
        <f>IF(OR(U157&lt;0.301, AND(U157&lt;0.4, P157=0)), "SAD", "HAPPY")</f>
        <v>HAPPY</v>
      </c>
      <c r="Y157" t="str">
        <f>IF(OR(AND(L157&lt;0.5,M157&lt;0.5),AND(L157&lt;0.45,V157&lt;100),AND(M157&lt;0.45,V157&lt;100),AND(U157&lt;0.39,V157&lt;100)),"SLOW","ENERGY")</f>
        <v>ENERGY</v>
      </c>
      <c r="Z157">
        <f t="shared" si="2"/>
        <v>1</v>
      </c>
    </row>
    <row r="158" spans="1:26" x14ac:dyDescent="0.3">
      <c r="A158" t="s">
        <v>1352</v>
      </c>
      <c r="B158" t="s">
        <v>1688</v>
      </c>
      <c r="C158" t="s">
        <v>1346</v>
      </c>
      <c r="D158" t="s">
        <v>1236</v>
      </c>
      <c r="E158" s="1">
        <v>30074</v>
      </c>
      <c r="F158">
        <v>198240</v>
      </c>
      <c r="G158">
        <v>20</v>
      </c>
      <c r="H158" t="s">
        <v>1237</v>
      </c>
      <c r="I158" t="s">
        <v>1347</v>
      </c>
      <c r="J158" t="s">
        <v>1239</v>
      </c>
      <c r="K158" t="s">
        <v>1240</v>
      </c>
      <c r="L158">
        <v>0.54600000000000004</v>
      </c>
      <c r="M158">
        <v>0.85499999999999998</v>
      </c>
      <c r="N158">
        <v>2</v>
      </c>
      <c r="O158">
        <v>-5.8689999999999998</v>
      </c>
      <c r="P158">
        <v>1</v>
      </c>
      <c r="Q158">
        <v>5.96E-2</v>
      </c>
      <c r="R158">
        <v>0.224</v>
      </c>
      <c r="S158">
        <v>0</v>
      </c>
      <c r="T158">
        <v>0.183</v>
      </c>
      <c r="U158">
        <v>0.47399999999999998</v>
      </c>
      <c r="V158">
        <v>91.784999999999997</v>
      </c>
      <c r="W158">
        <v>4</v>
      </c>
      <c r="X158" t="str">
        <f>IF(OR(U158&lt;0.301, AND(U158&lt;0.4, P158=0)), "SAD", "HAPPY")</f>
        <v>HAPPY</v>
      </c>
      <c r="Y158" t="str">
        <f>IF(OR(AND(L158&lt;0.5,M158&lt;0.5),AND(L158&lt;0.45,V158&lt;100),AND(M158&lt;0.45,V158&lt;100),AND(U158&lt;0.39,V158&lt;100)),"SLOW","ENERGY")</f>
        <v>ENERGY</v>
      </c>
      <c r="Z158">
        <f t="shared" si="2"/>
        <v>1</v>
      </c>
    </row>
    <row r="159" spans="1:26" x14ac:dyDescent="0.3">
      <c r="A159" t="s">
        <v>1267</v>
      </c>
      <c r="B159" t="s">
        <v>1619</v>
      </c>
      <c r="C159" t="s">
        <v>1263</v>
      </c>
      <c r="D159" t="s">
        <v>1236</v>
      </c>
      <c r="E159" s="1">
        <v>27341</v>
      </c>
      <c r="F159">
        <v>197293</v>
      </c>
      <c r="G159">
        <v>28</v>
      </c>
      <c r="H159" t="s">
        <v>1237</v>
      </c>
      <c r="I159" t="s">
        <v>1264</v>
      </c>
      <c r="J159" t="s">
        <v>1239</v>
      </c>
      <c r="K159" t="s">
        <v>1240</v>
      </c>
      <c r="L159">
        <v>0.32500000000000001</v>
      </c>
      <c r="M159">
        <v>0.83399999999999996</v>
      </c>
      <c r="N159">
        <v>4</v>
      </c>
      <c r="O159">
        <v>-6.0590000000000002</v>
      </c>
      <c r="P159">
        <v>0</v>
      </c>
      <c r="Q159">
        <v>8.7400000000000005E-2</v>
      </c>
      <c r="R159">
        <v>4.5600000000000002E-2</v>
      </c>
      <c r="S159">
        <v>4.49E-5</v>
      </c>
      <c r="T159">
        <v>0.22700000000000001</v>
      </c>
      <c r="U159">
        <v>0.55200000000000005</v>
      </c>
      <c r="V159">
        <v>148.30000000000001</v>
      </c>
      <c r="W159">
        <v>4</v>
      </c>
      <c r="X159" t="str">
        <f>IF(OR(U159&lt;0.301, AND(U159&lt;0.4, P159=0)), "SAD", "HAPPY")</f>
        <v>HAPPY</v>
      </c>
      <c r="Y159" t="str">
        <f>IF(OR(AND(L159&lt;0.5,M159&lt;0.5),AND(L159&lt;0.45,V159&lt;100),AND(M159&lt;0.45,V159&lt;100),AND(U159&lt;0.39,V159&lt;100)),"SLOW","ENERGY")</f>
        <v>ENERGY</v>
      </c>
      <c r="Z159">
        <f t="shared" si="2"/>
        <v>1</v>
      </c>
    </row>
    <row r="160" spans="1:26" x14ac:dyDescent="0.3">
      <c r="A160" t="s">
        <v>1551</v>
      </c>
      <c r="B160" t="s">
        <v>1763</v>
      </c>
      <c r="C160" t="s">
        <v>1549</v>
      </c>
      <c r="D160" t="s">
        <v>1236</v>
      </c>
      <c r="E160" s="1">
        <v>35009</v>
      </c>
      <c r="F160">
        <v>195386</v>
      </c>
      <c r="G160">
        <v>10</v>
      </c>
      <c r="H160" t="s">
        <v>1237</v>
      </c>
      <c r="I160" t="s">
        <v>1550</v>
      </c>
      <c r="J160" t="s">
        <v>1239</v>
      </c>
      <c r="K160" t="s">
        <v>1240</v>
      </c>
      <c r="L160">
        <v>0.34399999999999997</v>
      </c>
      <c r="M160">
        <v>0.58399999999999996</v>
      </c>
      <c r="N160">
        <v>7</v>
      </c>
      <c r="O160">
        <v>-7.3440000000000003</v>
      </c>
      <c r="P160">
        <v>1</v>
      </c>
      <c r="Q160">
        <v>2.9600000000000001E-2</v>
      </c>
      <c r="R160">
        <v>8.2299999999999998E-2</v>
      </c>
      <c r="S160">
        <v>1.2500000000000001E-6</v>
      </c>
      <c r="T160">
        <v>0.14499999999999999</v>
      </c>
      <c r="U160">
        <v>0.309</v>
      </c>
      <c r="V160">
        <v>204.16499999999999</v>
      </c>
      <c r="W160">
        <v>4</v>
      </c>
      <c r="X160" t="str">
        <f>IF(OR(U160&lt;0.301, AND(U160&lt;0.4, P160=0)), "SAD", "HAPPY")</f>
        <v>HAPPY</v>
      </c>
      <c r="Y160" t="str">
        <f>IF(OR(AND(L160&lt;0.5,M160&lt;0.5),AND(L160&lt;0.45,V160&lt;100),AND(M160&lt;0.45,V160&lt;100),AND(U160&lt;0.39,V160&lt;100)),"SLOW","ENERGY")</f>
        <v>ENERGY</v>
      </c>
      <c r="Z160">
        <f t="shared" si="2"/>
        <v>1</v>
      </c>
    </row>
    <row r="161" spans="1:26" x14ac:dyDescent="0.3">
      <c r="A161" t="s">
        <v>1328</v>
      </c>
      <c r="B161" t="s">
        <v>1670</v>
      </c>
      <c r="C161" t="s">
        <v>1316</v>
      </c>
      <c r="D161" t="s">
        <v>1236</v>
      </c>
      <c r="E161" s="1">
        <v>28804</v>
      </c>
      <c r="F161">
        <v>195040</v>
      </c>
      <c r="G161">
        <v>24</v>
      </c>
      <c r="H161" t="s">
        <v>1237</v>
      </c>
      <c r="I161" t="s">
        <v>1317</v>
      </c>
      <c r="J161" t="s">
        <v>1239</v>
      </c>
      <c r="K161" t="s">
        <v>1240</v>
      </c>
      <c r="L161">
        <v>0.51800000000000002</v>
      </c>
      <c r="M161">
        <v>0.45400000000000001</v>
      </c>
      <c r="N161">
        <v>9</v>
      </c>
      <c r="O161">
        <v>-9.2070000000000007</v>
      </c>
      <c r="P161">
        <v>1</v>
      </c>
      <c r="Q161">
        <v>2.8000000000000001E-2</v>
      </c>
      <c r="R161">
        <v>5.3400000000000003E-2</v>
      </c>
      <c r="S161">
        <v>0</v>
      </c>
      <c r="T161">
        <v>0.112</v>
      </c>
      <c r="U161">
        <v>0.215</v>
      </c>
      <c r="V161">
        <v>107.67400000000001</v>
      </c>
      <c r="W161">
        <v>4</v>
      </c>
      <c r="X161" t="str">
        <f>IF(OR(U161&lt;0.301, AND(U161&lt;0.4, P161=0)), "SAD", "HAPPY")</f>
        <v>SAD</v>
      </c>
      <c r="Y161" t="str">
        <f>IF(OR(AND(L161&lt;0.5,M161&lt;0.5),AND(L161&lt;0.45,V161&lt;100),AND(M161&lt;0.45,V161&lt;100),AND(U161&lt;0.39,V161&lt;100)),"SLOW","ENERGY")</f>
        <v>ENERGY</v>
      </c>
      <c r="Z161">
        <f t="shared" si="2"/>
        <v>1</v>
      </c>
    </row>
    <row r="162" spans="1:26" x14ac:dyDescent="0.3">
      <c r="A162" t="s">
        <v>1319</v>
      </c>
      <c r="B162" t="s">
        <v>1662</v>
      </c>
      <c r="C162" t="s">
        <v>1316</v>
      </c>
      <c r="D162" t="s">
        <v>1236</v>
      </c>
      <c r="E162" s="1">
        <v>28804</v>
      </c>
      <c r="F162">
        <v>193146</v>
      </c>
      <c r="G162">
        <v>31</v>
      </c>
      <c r="H162" t="s">
        <v>1237</v>
      </c>
      <c r="I162" t="s">
        <v>1317</v>
      </c>
      <c r="J162" t="s">
        <v>1239</v>
      </c>
      <c r="K162" t="s">
        <v>1240</v>
      </c>
      <c r="L162">
        <v>0.57999999999999996</v>
      </c>
      <c r="M162">
        <v>0.47699999999999998</v>
      </c>
      <c r="N162">
        <v>3</v>
      </c>
      <c r="O162">
        <v>-9.84</v>
      </c>
      <c r="P162">
        <v>1</v>
      </c>
      <c r="Q162">
        <v>2.9000000000000001E-2</v>
      </c>
      <c r="R162">
        <v>0.20899999999999999</v>
      </c>
      <c r="S162">
        <v>0</v>
      </c>
      <c r="T162">
        <v>0.24399999999999999</v>
      </c>
      <c r="U162">
        <v>0.20599999999999999</v>
      </c>
      <c r="V162">
        <v>80.546999999999997</v>
      </c>
      <c r="W162">
        <v>4</v>
      </c>
      <c r="X162" t="str">
        <f>IF(OR(U162&lt;0.301, AND(U162&lt;0.4, P162=0)), "SAD", "HAPPY")</f>
        <v>SAD</v>
      </c>
      <c r="Y162" t="str">
        <f>IF(OR(AND(L162&lt;0.5,M162&lt;0.5),AND(L162&lt;0.45,V162&lt;100),AND(M162&lt;0.45,V162&lt;100),AND(U162&lt;0.39,V162&lt;100)),"SLOW","ENERGY")</f>
        <v>SLOW</v>
      </c>
      <c r="Z162">
        <f t="shared" si="2"/>
        <v>1</v>
      </c>
    </row>
    <row r="163" spans="1:26" x14ac:dyDescent="0.3">
      <c r="A163" t="s">
        <v>1307</v>
      </c>
      <c r="B163" t="s">
        <v>1652</v>
      </c>
      <c r="C163" t="s">
        <v>1303</v>
      </c>
      <c r="D163" t="s">
        <v>1236</v>
      </c>
      <c r="E163" s="1">
        <v>28426</v>
      </c>
      <c r="F163">
        <v>189586</v>
      </c>
      <c r="G163">
        <v>33</v>
      </c>
      <c r="H163" t="s">
        <v>1237</v>
      </c>
      <c r="I163" t="s">
        <v>1304</v>
      </c>
      <c r="J163" t="s">
        <v>1239</v>
      </c>
      <c r="K163" t="s">
        <v>1240</v>
      </c>
      <c r="L163">
        <v>0.48199999999999998</v>
      </c>
      <c r="M163">
        <v>7.6100000000000001E-2</v>
      </c>
      <c r="N163">
        <v>5</v>
      </c>
      <c r="O163">
        <v>-14.57</v>
      </c>
      <c r="P163">
        <v>1</v>
      </c>
      <c r="Q163">
        <v>4.19E-2</v>
      </c>
      <c r="R163">
        <v>0.78400000000000003</v>
      </c>
      <c r="S163">
        <v>3.8000000000000002E-4</v>
      </c>
      <c r="T163">
        <v>0.114</v>
      </c>
      <c r="U163">
        <v>0.29899999999999999</v>
      </c>
      <c r="V163">
        <v>115.309</v>
      </c>
      <c r="W163">
        <v>3</v>
      </c>
      <c r="X163" t="str">
        <f>IF(OR(U163&lt;0.301, AND(U163&lt;0.4, P163=0)), "SAD", "HAPPY")</f>
        <v>SAD</v>
      </c>
      <c r="Y163" t="str">
        <f>IF(OR(AND(L163&lt;0.5,M163&lt;0.5),AND(L163&lt;0.45,V163&lt;100),AND(M163&lt;0.45,V163&lt;100),AND(U163&lt;0.39,V163&lt;100)),"SLOW","ENERGY")</f>
        <v>SLOW</v>
      </c>
      <c r="Z163">
        <f t="shared" si="2"/>
        <v>1</v>
      </c>
    </row>
    <row r="164" spans="1:26" x14ac:dyDescent="0.3">
      <c r="A164" t="s">
        <v>1312</v>
      </c>
      <c r="B164" t="s">
        <v>1657</v>
      </c>
      <c r="C164" t="s">
        <v>1303</v>
      </c>
      <c r="D164" t="s">
        <v>1236</v>
      </c>
      <c r="E164" s="1">
        <v>28426</v>
      </c>
      <c r="F164">
        <v>186853</v>
      </c>
      <c r="G164">
        <v>28</v>
      </c>
      <c r="H164" t="s">
        <v>1237</v>
      </c>
      <c r="I164" t="s">
        <v>1304</v>
      </c>
      <c r="J164" t="s">
        <v>1239</v>
      </c>
      <c r="K164" t="s">
        <v>1240</v>
      </c>
      <c r="L164">
        <v>0.86299999999999999</v>
      </c>
      <c r="M164">
        <v>0.38400000000000001</v>
      </c>
      <c r="N164">
        <v>9</v>
      </c>
      <c r="O164">
        <v>-12.823</v>
      </c>
      <c r="P164">
        <v>1</v>
      </c>
      <c r="Q164">
        <v>5.1499999999999997E-2</v>
      </c>
      <c r="R164">
        <v>0.26300000000000001</v>
      </c>
      <c r="S164">
        <v>3.2699999999999998E-4</v>
      </c>
      <c r="T164">
        <v>0.20899999999999999</v>
      </c>
      <c r="U164">
        <v>0.9</v>
      </c>
      <c r="V164">
        <v>120.646</v>
      </c>
      <c r="W164">
        <v>4</v>
      </c>
      <c r="X164" t="str">
        <f>IF(OR(U164&lt;0.301, AND(U164&lt;0.4, P164=0)), "SAD", "HAPPY")</f>
        <v>HAPPY</v>
      </c>
      <c r="Y164" t="str">
        <f>IF(OR(AND(L164&lt;0.5,M164&lt;0.5),AND(L164&lt;0.45,V164&lt;100),AND(M164&lt;0.45,V164&lt;100),AND(U164&lt;0.39,V164&lt;100)),"SLOW","ENERGY")</f>
        <v>ENERGY</v>
      </c>
      <c r="Z164">
        <f t="shared" si="2"/>
        <v>1</v>
      </c>
    </row>
    <row r="165" spans="1:26" x14ac:dyDescent="0.3">
      <c r="A165" t="s">
        <v>1496</v>
      </c>
      <c r="B165" t="s">
        <v>1755</v>
      </c>
      <c r="C165" t="s">
        <v>1497</v>
      </c>
      <c r="D165" t="s">
        <v>1236</v>
      </c>
      <c r="E165" s="1">
        <v>39384</v>
      </c>
      <c r="F165">
        <v>186106</v>
      </c>
      <c r="G165">
        <v>21</v>
      </c>
      <c r="H165" t="s">
        <v>1237</v>
      </c>
      <c r="I165" t="s">
        <v>1498</v>
      </c>
      <c r="J165" t="s">
        <v>1239</v>
      </c>
      <c r="K165" t="s">
        <v>1240</v>
      </c>
      <c r="L165">
        <v>0.14599999999999999</v>
      </c>
      <c r="M165">
        <v>0.98299999999999998</v>
      </c>
      <c r="N165">
        <v>9</v>
      </c>
      <c r="O165">
        <v>-3.97</v>
      </c>
      <c r="P165">
        <v>1</v>
      </c>
      <c r="Q165">
        <v>0.17699999999999999</v>
      </c>
      <c r="R165">
        <v>9.98E-5</v>
      </c>
      <c r="S165">
        <v>3.2100000000000002E-3</v>
      </c>
      <c r="T165">
        <v>0.94499999999999995</v>
      </c>
      <c r="U165">
        <v>9.3200000000000005E-2</v>
      </c>
      <c r="V165">
        <v>179.286</v>
      </c>
      <c r="W165">
        <v>4</v>
      </c>
      <c r="X165" t="str">
        <f>IF(OR(U165&lt;0.301, AND(U165&lt;0.4, P165=0)), "SAD", "HAPPY")</f>
        <v>SAD</v>
      </c>
      <c r="Y165" t="str">
        <f>IF(OR(AND(L165&lt;0.5,M165&lt;0.5),AND(L165&lt;0.45,V165&lt;100),AND(M165&lt;0.45,V165&lt;100),AND(U165&lt;0.39,V165&lt;100)),"SLOW","ENERGY")</f>
        <v>ENERGY</v>
      </c>
      <c r="Z165">
        <f t="shared" si="2"/>
        <v>2</v>
      </c>
    </row>
    <row r="166" spans="1:26" x14ac:dyDescent="0.3">
      <c r="A166" t="s">
        <v>1311</v>
      </c>
      <c r="B166" t="s">
        <v>1656</v>
      </c>
      <c r="C166" t="s">
        <v>1303</v>
      </c>
      <c r="D166" t="s">
        <v>1236</v>
      </c>
      <c r="E166" s="1">
        <v>28426</v>
      </c>
      <c r="F166">
        <v>186080</v>
      </c>
      <c r="G166">
        <v>26</v>
      </c>
      <c r="H166" t="s">
        <v>1237</v>
      </c>
      <c r="I166" t="s">
        <v>1304</v>
      </c>
      <c r="J166" t="s">
        <v>1239</v>
      </c>
      <c r="K166" t="s">
        <v>1240</v>
      </c>
      <c r="L166">
        <v>0.58899999999999997</v>
      </c>
      <c r="M166">
        <v>0.77</v>
      </c>
      <c r="N166">
        <v>4</v>
      </c>
      <c r="O166">
        <v>-7.8090000000000002</v>
      </c>
      <c r="P166">
        <v>1</v>
      </c>
      <c r="Q166">
        <v>2.8799999999999999E-2</v>
      </c>
      <c r="R166">
        <v>0.46899999999999997</v>
      </c>
      <c r="S166">
        <v>2.6699999999999998E-4</v>
      </c>
      <c r="T166">
        <v>0.38300000000000001</v>
      </c>
      <c r="U166">
        <v>0.64900000000000002</v>
      </c>
      <c r="V166">
        <v>130.28800000000001</v>
      </c>
      <c r="W166">
        <v>4</v>
      </c>
      <c r="X166" t="str">
        <f>IF(OR(U166&lt;0.301, AND(U166&lt;0.4, P166=0)), "SAD", "HAPPY")</f>
        <v>HAPPY</v>
      </c>
      <c r="Y166" t="str">
        <f>IF(OR(AND(L166&lt;0.5,M166&lt;0.5),AND(L166&lt;0.45,V166&lt;100),AND(M166&lt;0.45,V166&lt;100),AND(U166&lt;0.39,V166&lt;100)),"SLOW","ENERGY")</f>
        <v>ENERGY</v>
      </c>
      <c r="Z166">
        <f t="shared" si="2"/>
        <v>1</v>
      </c>
    </row>
    <row r="167" spans="1:26" x14ac:dyDescent="0.3">
      <c r="A167" t="s">
        <v>1280</v>
      </c>
      <c r="B167" t="s">
        <v>1630</v>
      </c>
      <c r="C167" t="s">
        <v>1277</v>
      </c>
      <c r="D167" t="s">
        <v>1236</v>
      </c>
      <c r="E167" s="1">
        <v>27719</v>
      </c>
      <c r="F167">
        <v>184893</v>
      </c>
      <c r="G167">
        <v>35</v>
      </c>
      <c r="H167" t="s">
        <v>1237</v>
      </c>
      <c r="I167" t="s">
        <v>1278</v>
      </c>
      <c r="J167" t="s">
        <v>1239</v>
      </c>
      <c r="K167" t="s">
        <v>1240</v>
      </c>
      <c r="L167">
        <v>0.29799999999999999</v>
      </c>
      <c r="M167">
        <v>0.82099999999999995</v>
      </c>
      <c r="N167">
        <v>4</v>
      </c>
      <c r="O167">
        <v>-8.5429999999999993</v>
      </c>
      <c r="P167">
        <v>0</v>
      </c>
      <c r="Q167">
        <v>6.7000000000000004E-2</v>
      </c>
      <c r="R167">
        <v>1.3299999999999999E-2</v>
      </c>
      <c r="S167">
        <v>8.3799999999999994E-6</v>
      </c>
      <c r="T167">
        <v>0.20799999999999999</v>
      </c>
      <c r="U167">
        <v>0.32900000000000001</v>
      </c>
      <c r="V167">
        <v>143.76400000000001</v>
      </c>
      <c r="W167">
        <v>3</v>
      </c>
      <c r="X167" t="str">
        <f>IF(OR(U167&lt;0.301, AND(U167&lt;0.4, P167=0)), "SAD", "HAPPY")</f>
        <v>SAD</v>
      </c>
      <c r="Y167" t="str">
        <f>IF(OR(AND(L167&lt;0.5,M167&lt;0.5),AND(L167&lt;0.45,V167&lt;100),AND(M167&lt;0.45,V167&lt;100),AND(U167&lt;0.39,V167&lt;100)),"SLOW","ENERGY")</f>
        <v>ENERGY</v>
      </c>
      <c r="Z167">
        <f t="shared" si="2"/>
        <v>1</v>
      </c>
    </row>
    <row r="168" spans="1:26" x14ac:dyDescent="0.3">
      <c r="A168" t="s">
        <v>1322</v>
      </c>
      <c r="B168" t="s">
        <v>1665</v>
      </c>
      <c r="C168" t="s">
        <v>1316</v>
      </c>
      <c r="D168" t="s">
        <v>1236</v>
      </c>
      <c r="E168" s="1">
        <v>28804</v>
      </c>
      <c r="F168">
        <v>181693</v>
      </c>
      <c r="G168">
        <v>28</v>
      </c>
      <c r="H168" t="s">
        <v>1237</v>
      </c>
      <c r="I168" t="s">
        <v>1317</v>
      </c>
      <c r="J168" t="s">
        <v>1239</v>
      </c>
      <c r="K168" t="s">
        <v>1240</v>
      </c>
      <c r="L168">
        <v>0.54</v>
      </c>
      <c r="M168">
        <v>0.90200000000000002</v>
      </c>
      <c r="N168">
        <v>11</v>
      </c>
      <c r="O168">
        <v>-4.8250000000000002</v>
      </c>
      <c r="P168">
        <v>0</v>
      </c>
      <c r="Q168">
        <v>0.2</v>
      </c>
      <c r="R168">
        <v>1.6299999999999999E-2</v>
      </c>
      <c r="S168">
        <v>1.0399999999999999E-3</v>
      </c>
      <c r="T168">
        <v>0.73799999999999999</v>
      </c>
      <c r="U168">
        <v>0.58399999999999996</v>
      </c>
      <c r="V168">
        <v>104.786</v>
      </c>
      <c r="W168">
        <v>4</v>
      </c>
      <c r="X168" t="str">
        <f>IF(OR(U168&lt;0.301, AND(U168&lt;0.4, P168=0)), "SAD", "HAPPY")</f>
        <v>HAPPY</v>
      </c>
      <c r="Y168" t="str">
        <f>IF(OR(AND(L168&lt;0.5,M168&lt;0.5),AND(L168&lt;0.45,V168&lt;100),AND(M168&lt;0.45,V168&lt;100),AND(U168&lt;0.39,V168&lt;100)),"SLOW","ENERGY")</f>
        <v>ENERGY</v>
      </c>
      <c r="Z168">
        <f t="shared" si="2"/>
        <v>1</v>
      </c>
    </row>
    <row r="169" spans="1:26" x14ac:dyDescent="0.3">
      <c r="A169" t="s">
        <v>1309</v>
      </c>
      <c r="B169" t="s">
        <v>1654</v>
      </c>
      <c r="C169" t="s">
        <v>1303</v>
      </c>
      <c r="D169" t="s">
        <v>1236</v>
      </c>
      <c r="E169" s="1">
        <v>28426</v>
      </c>
      <c r="F169">
        <v>181626</v>
      </c>
      <c r="G169">
        <v>26</v>
      </c>
      <c r="H169" t="s">
        <v>1237</v>
      </c>
      <c r="I169" t="s">
        <v>1304</v>
      </c>
      <c r="J169" t="s">
        <v>1239</v>
      </c>
      <c r="K169" t="s">
        <v>1240</v>
      </c>
      <c r="L169">
        <v>0.57599999999999996</v>
      </c>
      <c r="M169">
        <v>0.85099999999999998</v>
      </c>
      <c r="N169">
        <v>0</v>
      </c>
      <c r="O169">
        <v>-5.6689999999999996</v>
      </c>
      <c r="P169">
        <v>0</v>
      </c>
      <c r="Q169">
        <v>7.6999999999999999E-2</v>
      </c>
      <c r="R169">
        <v>0.13200000000000001</v>
      </c>
      <c r="S169">
        <v>2.6800000000000001E-4</v>
      </c>
      <c r="T169">
        <v>0.61299999999999999</v>
      </c>
      <c r="U169">
        <v>0.33</v>
      </c>
      <c r="V169">
        <v>89.965999999999994</v>
      </c>
      <c r="W169">
        <v>4</v>
      </c>
      <c r="X169" t="str">
        <f>IF(OR(U169&lt;0.301, AND(U169&lt;0.4, P169=0)), "SAD", "HAPPY")</f>
        <v>SAD</v>
      </c>
      <c r="Y169" t="str">
        <f>IF(OR(AND(L169&lt;0.5,M169&lt;0.5),AND(L169&lt;0.45,V169&lt;100),AND(M169&lt;0.45,V169&lt;100),AND(U169&lt;0.39,V169&lt;100)),"SLOW","ENERGY")</f>
        <v>SLOW</v>
      </c>
      <c r="Z169">
        <f t="shared" si="2"/>
        <v>1</v>
      </c>
    </row>
    <row r="170" spans="1:26" x14ac:dyDescent="0.3">
      <c r="A170" t="s">
        <v>1315</v>
      </c>
      <c r="B170" t="s">
        <v>1660</v>
      </c>
      <c r="C170" t="s">
        <v>1316</v>
      </c>
      <c r="D170" t="s">
        <v>1236</v>
      </c>
      <c r="E170" s="1">
        <v>28804</v>
      </c>
      <c r="F170">
        <v>181026</v>
      </c>
      <c r="G170">
        <v>26</v>
      </c>
      <c r="H170" t="s">
        <v>1237</v>
      </c>
      <c r="I170" t="s">
        <v>1317</v>
      </c>
      <c r="J170" t="s">
        <v>1239</v>
      </c>
      <c r="K170" t="s">
        <v>1240</v>
      </c>
      <c r="L170">
        <v>0.59599999999999997</v>
      </c>
      <c r="M170">
        <v>0.63200000000000001</v>
      </c>
      <c r="N170">
        <v>5</v>
      </c>
      <c r="O170">
        <v>-9.8960000000000008</v>
      </c>
      <c r="P170">
        <v>0</v>
      </c>
      <c r="Q170">
        <v>0.128</v>
      </c>
      <c r="R170">
        <v>0.47899999999999998</v>
      </c>
      <c r="S170">
        <v>3.18E-6</v>
      </c>
      <c r="T170">
        <v>7.1199999999999999E-2</v>
      </c>
      <c r="U170">
        <v>0.45600000000000002</v>
      </c>
      <c r="V170">
        <v>152.76300000000001</v>
      </c>
      <c r="W170">
        <v>4</v>
      </c>
      <c r="X170" t="str">
        <f>IF(OR(U170&lt;0.301, AND(U170&lt;0.4, P170=0)), "SAD", "HAPPY")</f>
        <v>HAPPY</v>
      </c>
      <c r="Y170" t="str">
        <f>IF(OR(AND(L170&lt;0.5,M170&lt;0.5),AND(L170&lt;0.45,V170&lt;100),AND(M170&lt;0.45,V170&lt;100),AND(U170&lt;0.39,V170&lt;100)),"SLOW","ENERGY")</f>
        <v>ENERGY</v>
      </c>
      <c r="Z170">
        <f t="shared" si="2"/>
        <v>1</v>
      </c>
    </row>
    <row r="171" spans="1:26" x14ac:dyDescent="0.3">
      <c r="A171" t="s">
        <v>1320</v>
      </c>
      <c r="B171" t="s">
        <v>1663</v>
      </c>
      <c r="C171" t="s">
        <v>1316</v>
      </c>
      <c r="D171" t="s">
        <v>1236</v>
      </c>
      <c r="E171" s="1">
        <v>28804</v>
      </c>
      <c r="F171">
        <v>180813</v>
      </c>
      <c r="G171">
        <v>50</v>
      </c>
      <c r="H171" t="s">
        <v>1237</v>
      </c>
      <c r="I171" t="s">
        <v>1317</v>
      </c>
      <c r="J171" t="s">
        <v>1239</v>
      </c>
      <c r="K171" t="s">
        <v>1240</v>
      </c>
      <c r="L171">
        <v>0.42899999999999999</v>
      </c>
      <c r="M171">
        <v>0.66900000000000004</v>
      </c>
      <c r="N171">
        <v>0</v>
      </c>
      <c r="O171">
        <v>-6.4459999999999997</v>
      </c>
      <c r="P171">
        <v>0</v>
      </c>
      <c r="Q171">
        <v>7.8299999999999995E-2</v>
      </c>
      <c r="R171">
        <v>6.3700000000000007E-2</v>
      </c>
      <c r="S171">
        <v>0</v>
      </c>
      <c r="T171">
        <v>9.5500000000000002E-2</v>
      </c>
      <c r="U171">
        <v>0.61099999999999999</v>
      </c>
      <c r="V171">
        <v>82.724999999999994</v>
      </c>
      <c r="W171">
        <v>4</v>
      </c>
      <c r="X171" t="str">
        <f>IF(OR(U171&lt;0.301, AND(U171&lt;0.4, P171=0)), "SAD", "HAPPY")</f>
        <v>HAPPY</v>
      </c>
      <c r="Y171" t="str">
        <f>IF(OR(AND(L171&lt;0.5,M171&lt;0.5),AND(L171&lt;0.45,V171&lt;100),AND(M171&lt;0.45,V171&lt;100),AND(U171&lt;0.39,V171&lt;100)),"SLOW","ENERGY")</f>
        <v>SLOW</v>
      </c>
      <c r="Z171">
        <f t="shared" si="2"/>
        <v>1</v>
      </c>
    </row>
    <row r="172" spans="1:26" x14ac:dyDescent="0.3">
      <c r="A172" t="s">
        <v>1555</v>
      </c>
      <c r="B172" t="s">
        <v>1767</v>
      </c>
      <c r="C172" t="s">
        <v>1549</v>
      </c>
      <c r="D172" t="s">
        <v>1236</v>
      </c>
      <c r="E172" s="1">
        <v>35009</v>
      </c>
      <c r="F172">
        <v>180453</v>
      </c>
      <c r="G172">
        <v>9</v>
      </c>
      <c r="H172" t="s">
        <v>1237</v>
      </c>
      <c r="I172" t="s">
        <v>1550</v>
      </c>
      <c r="J172" t="s">
        <v>1239</v>
      </c>
      <c r="K172" t="s">
        <v>1240</v>
      </c>
      <c r="L172">
        <v>0.24</v>
      </c>
      <c r="M172">
        <v>0.60899999999999999</v>
      </c>
      <c r="N172">
        <v>7</v>
      </c>
      <c r="O172">
        <v>-10.071999999999999</v>
      </c>
      <c r="P172">
        <v>1</v>
      </c>
      <c r="Q172">
        <v>4.9299999999999997E-2</v>
      </c>
      <c r="R172">
        <v>6.6100000000000006E-2</v>
      </c>
      <c r="S172">
        <v>1.2200000000000001E-2</v>
      </c>
      <c r="T172">
        <v>0.61199999999999999</v>
      </c>
      <c r="U172">
        <v>4.2900000000000001E-2</v>
      </c>
      <c r="V172">
        <v>127.91800000000001</v>
      </c>
      <c r="W172">
        <v>4</v>
      </c>
      <c r="X172" t="str">
        <f>IF(OR(U172&lt;0.301, AND(U172&lt;0.4, P172=0)), "SAD", "HAPPY")</f>
        <v>SAD</v>
      </c>
      <c r="Y172" t="str">
        <f>IF(OR(AND(L172&lt;0.5,M172&lt;0.5),AND(L172&lt;0.45,V172&lt;100),AND(M172&lt;0.45,V172&lt;100),AND(U172&lt;0.39,V172&lt;100)),"SLOW","ENERGY")</f>
        <v>ENERGY</v>
      </c>
      <c r="Z172">
        <f t="shared" si="2"/>
        <v>1</v>
      </c>
    </row>
    <row r="173" spans="1:26" x14ac:dyDescent="0.3">
      <c r="A173" t="s">
        <v>1265</v>
      </c>
      <c r="B173" t="s">
        <v>1617</v>
      </c>
      <c r="C173" t="s">
        <v>1263</v>
      </c>
      <c r="D173" t="s">
        <v>1236</v>
      </c>
      <c r="E173" s="1">
        <v>27341</v>
      </c>
      <c r="F173">
        <v>179600</v>
      </c>
      <c r="G173">
        <v>65</v>
      </c>
      <c r="H173" t="s">
        <v>1237</v>
      </c>
      <c r="I173" t="s">
        <v>1264</v>
      </c>
      <c r="J173" t="s">
        <v>1239</v>
      </c>
      <c r="K173" t="s">
        <v>1240</v>
      </c>
      <c r="L173">
        <v>0.53500000000000003</v>
      </c>
      <c r="M173">
        <v>0.65</v>
      </c>
      <c r="N173">
        <v>10</v>
      </c>
      <c r="O173">
        <v>-6.3280000000000003</v>
      </c>
      <c r="P173">
        <v>1</v>
      </c>
      <c r="Q173">
        <v>5.5399999999999998E-2</v>
      </c>
      <c r="R173">
        <v>0.379</v>
      </c>
      <c r="S173">
        <v>0</v>
      </c>
      <c r="T173">
        <v>0.14000000000000001</v>
      </c>
      <c r="U173">
        <v>0.61</v>
      </c>
      <c r="V173">
        <v>117.188</v>
      </c>
      <c r="W173">
        <v>4</v>
      </c>
      <c r="X173" t="str">
        <f>IF(OR(U173&lt;0.301, AND(U173&lt;0.4, P173=0)), "SAD", "HAPPY")</f>
        <v>HAPPY</v>
      </c>
      <c r="Y173" t="str">
        <f>IF(OR(AND(L173&lt;0.5,M173&lt;0.5),AND(L173&lt;0.45,V173&lt;100),AND(M173&lt;0.45,V173&lt;100),AND(U173&lt;0.39,V173&lt;100)),"SLOW","ENERGY")</f>
        <v>ENERGY</v>
      </c>
      <c r="Z173">
        <f t="shared" si="2"/>
        <v>1</v>
      </c>
    </row>
    <row r="174" spans="1:26" x14ac:dyDescent="0.3">
      <c r="A174" t="s">
        <v>1305</v>
      </c>
      <c r="B174" t="s">
        <v>1650</v>
      </c>
      <c r="C174" t="s">
        <v>1303</v>
      </c>
      <c r="D174" t="s">
        <v>1236</v>
      </c>
      <c r="E174" s="1">
        <v>28426</v>
      </c>
      <c r="F174">
        <v>179200</v>
      </c>
      <c r="G174">
        <v>61</v>
      </c>
      <c r="H174" t="s">
        <v>1237</v>
      </c>
      <c r="I174" t="s">
        <v>1304</v>
      </c>
      <c r="J174" t="s">
        <v>1239</v>
      </c>
      <c r="K174" t="s">
        <v>1240</v>
      </c>
      <c r="L174">
        <v>0.26800000000000002</v>
      </c>
      <c r="M174">
        <v>0.45900000000000002</v>
      </c>
      <c r="N174">
        <v>7</v>
      </c>
      <c r="O174">
        <v>-6.9480000000000004</v>
      </c>
      <c r="P174">
        <v>0</v>
      </c>
      <c r="Q174">
        <v>3.4599999999999999E-2</v>
      </c>
      <c r="R174">
        <v>0.378</v>
      </c>
      <c r="S174">
        <v>0</v>
      </c>
      <c r="T174">
        <v>0.11899999999999999</v>
      </c>
      <c r="U174">
        <v>0.17199999999999999</v>
      </c>
      <c r="V174">
        <v>64.222999999999999</v>
      </c>
      <c r="W174">
        <v>4</v>
      </c>
      <c r="X174" t="str">
        <f>IF(OR(U174&lt;0.301, AND(U174&lt;0.4, P174=0)), "SAD", "HAPPY")</f>
        <v>SAD</v>
      </c>
      <c r="Y174" t="str">
        <f>IF(OR(AND(L174&lt;0.5,M174&lt;0.5),AND(L174&lt;0.45,V174&lt;100),AND(M174&lt;0.45,V174&lt;100),AND(U174&lt;0.39,V174&lt;100)),"SLOW","ENERGY")</f>
        <v>SLOW</v>
      </c>
      <c r="Z174">
        <f t="shared" si="2"/>
        <v>1</v>
      </c>
    </row>
    <row r="175" spans="1:26" x14ac:dyDescent="0.3">
      <c r="A175" t="s">
        <v>1428</v>
      </c>
      <c r="B175" t="s">
        <v>1429</v>
      </c>
      <c r="C175" t="s">
        <v>1430</v>
      </c>
      <c r="D175" t="s">
        <v>1431</v>
      </c>
      <c r="E175">
        <v>1981</v>
      </c>
      <c r="F175">
        <v>177471</v>
      </c>
      <c r="G175">
        <v>25</v>
      </c>
      <c r="H175" t="s">
        <v>1237</v>
      </c>
      <c r="I175" t="s">
        <v>1432</v>
      </c>
      <c r="K175" t="s">
        <v>1433</v>
      </c>
      <c r="L175">
        <v>0.82799999999999996</v>
      </c>
      <c r="M175">
        <v>0.66400000000000003</v>
      </c>
      <c r="N175">
        <v>2</v>
      </c>
      <c r="O175">
        <v>-7.2489999999999997</v>
      </c>
      <c r="P175">
        <v>1</v>
      </c>
      <c r="Q175">
        <v>0.10100000000000001</v>
      </c>
      <c r="R175">
        <v>3.6200000000000003E-2</v>
      </c>
      <c r="S175">
        <v>0</v>
      </c>
      <c r="T175">
        <v>0.14399999999999999</v>
      </c>
      <c r="U175">
        <v>0.60799999999999998</v>
      </c>
      <c r="V175">
        <v>113.889</v>
      </c>
      <c r="W175">
        <v>4</v>
      </c>
      <c r="X175" t="str">
        <f>IF(OR(U175&lt;0.301, AND(U175&lt;0.4, P175=0)), "SAD", "HAPPY")</f>
        <v>HAPPY</v>
      </c>
      <c r="Y175" t="str">
        <f>IF(OR(AND(L175&lt;0.5,M175&lt;0.5),AND(L175&lt;0.45,V175&lt;100),AND(M175&lt;0.45,V175&lt;100),AND(U175&lt;0.39,V175&lt;100)),"SLOW","ENERGY")</f>
        <v>ENERGY</v>
      </c>
      <c r="Z175">
        <f t="shared" si="2"/>
        <v>1</v>
      </c>
    </row>
    <row r="176" spans="1:26" x14ac:dyDescent="0.3">
      <c r="A176" t="s">
        <v>1442</v>
      </c>
      <c r="B176" t="s">
        <v>1443</v>
      </c>
      <c r="C176" t="s">
        <v>1444</v>
      </c>
      <c r="D176" t="s">
        <v>1440</v>
      </c>
      <c r="E176" s="1">
        <v>44673</v>
      </c>
      <c r="F176">
        <v>177026</v>
      </c>
      <c r="G176">
        <v>23</v>
      </c>
      <c r="H176" t="s">
        <v>1237</v>
      </c>
      <c r="I176" t="s">
        <v>1445</v>
      </c>
      <c r="K176" t="s">
        <v>1433</v>
      </c>
      <c r="L176">
        <v>0.63400000000000001</v>
      </c>
      <c r="M176">
        <v>0.91800000000000004</v>
      </c>
      <c r="N176">
        <v>4</v>
      </c>
      <c r="O176">
        <v>-4.5679999999999996</v>
      </c>
      <c r="P176">
        <v>1</v>
      </c>
      <c r="Q176">
        <v>6.4399999999999999E-2</v>
      </c>
      <c r="R176">
        <v>0.21099999999999999</v>
      </c>
      <c r="S176">
        <v>0</v>
      </c>
      <c r="T176">
        <v>0.37</v>
      </c>
      <c r="U176">
        <v>0.44700000000000001</v>
      </c>
      <c r="V176">
        <v>110.111</v>
      </c>
      <c r="W176">
        <v>4</v>
      </c>
      <c r="X176" t="str">
        <f>IF(OR(U176&lt;0.301, AND(U176&lt;0.4, P176=0)), "SAD", "HAPPY")</f>
        <v>HAPPY</v>
      </c>
      <c r="Y176" t="str">
        <f>IF(OR(AND(L176&lt;0.5,M176&lt;0.5),AND(L176&lt;0.45,V176&lt;100),AND(M176&lt;0.45,V176&lt;100),AND(U176&lt;0.39,V176&lt;100)),"SLOW","ENERGY")</f>
        <v>ENERGY</v>
      </c>
      <c r="Z176">
        <f t="shared" si="2"/>
        <v>1</v>
      </c>
    </row>
    <row r="177" spans="1:26" x14ac:dyDescent="0.3">
      <c r="A177" t="s">
        <v>1299</v>
      </c>
      <c r="B177" t="s">
        <v>1646</v>
      </c>
      <c r="C177" t="s">
        <v>1291</v>
      </c>
      <c r="D177" t="s">
        <v>1236</v>
      </c>
      <c r="E177" s="1">
        <v>28104</v>
      </c>
      <c r="F177">
        <v>173173</v>
      </c>
      <c r="G177">
        <v>61</v>
      </c>
      <c r="H177" t="s">
        <v>1237</v>
      </c>
      <c r="I177" t="s">
        <v>1292</v>
      </c>
      <c r="J177" t="s">
        <v>1239</v>
      </c>
      <c r="K177" t="s">
        <v>1240</v>
      </c>
      <c r="L177">
        <v>0.54500000000000004</v>
      </c>
      <c r="M177">
        <v>0.45400000000000001</v>
      </c>
      <c r="N177">
        <v>3</v>
      </c>
      <c r="O177">
        <v>-6.7060000000000004</v>
      </c>
      <c r="P177">
        <v>1</v>
      </c>
      <c r="Q177">
        <v>3.0200000000000001E-2</v>
      </c>
      <c r="R177">
        <v>0.56599999999999995</v>
      </c>
      <c r="S177">
        <v>0</v>
      </c>
      <c r="T177">
        <v>5.4100000000000002E-2</v>
      </c>
      <c r="U177">
        <v>0.39300000000000002</v>
      </c>
      <c r="V177">
        <v>96.784000000000006</v>
      </c>
      <c r="W177">
        <v>4</v>
      </c>
      <c r="X177" t="str">
        <f>IF(OR(U177&lt;0.301, AND(U177&lt;0.4, P177=0)), "SAD", "HAPPY")</f>
        <v>HAPPY</v>
      </c>
      <c r="Y177" t="str">
        <f>IF(OR(AND(L177&lt;0.5,M177&lt;0.5),AND(L177&lt;0.45,V177&lt;100),AND(M177&lt;0.45,V177&lt;100),AND(U177&lt;0.39,V177&lt;100)),"SLOW","ENERGY")</f>
        <v>ENERGY</v>
      </c>
      <c r="Z177">
        <f t="shared" si="2"/>
        <v>2</v>
      </c>
    </row>
    <row r="178" spans="1:26" x14ac:dyDescent="0.3">
      <c r="A178" t="s">
        <v>1512</v>
      </c>
      <c r="B178" t="s">
        <v>1612</v>
      </c>
      <c r="C178" t="s">
        <v>1513</v>
      </c>
      <c r="D178" t="s">
        <v>1236</v>
      </c>
      <c r="E178" s="1">
        <v>41640</v>
      </c>
      <c r="F178">
        <v>172240</v>
      </c>
      <c r="G178">
        <v>11</v>
      </c>
      <c r="H178" t="s">
        <v>1237</v>
      </c>
      <c r="I178" t="s">
        <v>1514</v>
      </c>
      <c r="J178" t="s">
        <v>1239</v>
      </c>
      <c r="K178" t="s">
        <v>1240</v>
      </c>
      <c r="L178">
        <v>0.317</v>
      </c>
      <c r="M178">
        <v>0.95099999999999996</v>
      </c>
      <c r="N178">
        <v>9</v>
      </c>
      <c r="O178">
        <v>-3.9750000000000001</v>
      </c>
      <c r="P178">
        <v>0</v>
      </c>
      <c r="Q178">
        <v>0.216</v>
      </c>
      <c r="R178">
        <v>0.54900000000000004</v>
      </c>
      <c r="S178">
        <v>0</v>
      </c>
      <c r="T178">
        <v>0.70399999999999996</v>
      </c>
      <c r="U178">
        <v>0.34799999999999998</v>
      </c>
      <c r="V178">
        <v>160.68799999999999</v>
      </c>
      <c r="W178">
        <v>4</v>
      </c>
      <c r="X178" t="str">
        <f>IF(OR(U178&lt;0.301, AND(U178&lt;0.4, P178=0)), "SAD", "HAPPY")</f>
        <v>SAD</v>
      </c>
      <c r="Y178" t="str">
        <f>IF(OR(AND(L178&lt;0.5,M178&lt;0.5),AND(L178&lt;0.45,V178&lt;100),AND(M178&lt;0.45,V178&lt;100),AND(U178&lt;0.39,V178&lt;100)),"SLOW","ENERGY")</f>
        <v>ENERGY</v>
      </c>
      <c r="Z178">
        <f t="shared" si="2"/>
        <v>2</v>
      </c>
    </row>
    <row r="179" spans="1:26" x14ac:dyDescent="0.3">
      <c r="A179" t="s">
        <v>1574</v>
      </c>
      <c r="B179" t="s">
        <v>1646</v>
      </c>
      <c r="C179" t="s">
        <v>1291</v>
      </c>
      <c r="D179" t="s">
        <v>1236</v>
      </c>
      <c r="E179" s="1">
        <v>28104</v>
      </c>
      <c r="F179">
        <v>171240</v>
      </c>
      <c r="G179">
        <v>26</v>
      </c>
      <c r="H179" t="s">
        <v>1237</v>
      </c>
      <c r="I179" t="s">
        <v>1575</v>
      </c>
      <c r="J179" t="s">
        <v>1239</v>
      </c>
      <c r="K179" t="s">
        <v>1240</v>
      </c>
      <c r="L179">
        <v>0.54900000000000004</v>
      </c>
      <c r="M179">
        <v>0.63200000000000001</v>
      </c>
      <c r="N179">
        <v>3</v>
      </c>
      <c r="O179">
        <v>-6.8319999999999999</v>
      </c>
      <c r="P179">
        <v>1</v>
      </c>
      <c r="Q179">
        <v>3.5499999999999997E-2</v>
      </c>
      <c r="R179">
        <v>0.83599999999999997</v>
      </c>
      <c r="S179">
        <v>1.04E-6</v>
      </c>
      <c r="T179">
        <v>0.29799999999999999</v>
      </c>
      <c r="U179">
        <v>0.53400000000000003</v>
      </c>
      <c r="V179">
        <v>97.891999999999996</v>
      </c>
      <c r="W179">
        <v>4</v>
      </c>
      <c r="X179" t="str">
        <f>IF(OR(U179&lt;0.301, AND(U179&lt;0.4, P179=0)), "SAD", "HAPPY")</f>
        <v>HAPPY</v>
      </c>
      <c r="Y179" t="str">
        <f>IF(OR(AND(L179&lt;0.5,M179&lt;0.5),AND(L179&lt;0.45,V179&lt;100),AND(M179&lt;0.45,V179&lt;100),AND(U179&lt;0.39,V179&lt;100)),"SLOW","ENERGY")</f>
        <v>ENERGY</v>
      </c>
      <c r="Z179">
        <f t="shared" si="2"/>
        <v>2</v>
      </c>
    </row>
    <row r="180" spans="1:26" x14ac:dyDescent="0.3">
      <c r="A180" t="s">
        <v>1281</v>
      </c>
      <c r="B180" t="s">
        <v>1631</v>
      </c>
      <c r="C180" t="s">
        <v>1277</v>
      </c>
      <c r="D180" t="s">
        <v>1236</v>
      </c>
      <c r="E180" s="1">
        <v>27719</v>
      </c>
      <c r="F180">
        <v>170800</v>
      </c>
      <c r="G180">
        <v>60</v>
      </c>
      <c r="H180" t="s">
        <v>1237</v>
      </c>
      <c r="I180" t="s">
        <v>1278</v>
      </c>
      <c r="J180" t="s">
        <v>1239</v>
      </c>
      <c r="K180" t="s">
        <v>1240</v>
      </c>
      <c r="L180">
        <v>0.51800000000000002</v>
      </c>
      <c r="M180">
        <v>0.76100000000000001</v>
      </c>
      <c r="N180">
        <v>0</v>
      </c>
      <c r="O180">
        <v>-7.0250000000000004</v>
      </c>
      <c r="P180">
        <v>1</v>
      </c>
      <c r="Q180">
        <v>4.5100000000000001E-2</v>
      </c>
      <c r="R180">
        <v>0.158</v>
      </c>
      <c r="S180">
        <v>8.0499999999999999E-3</v>
      </c>
      <c r="T180">
        <v>7.1499999999999994E-2</v>
      </c>
      <c r="U180">
        <v>0.57699999999999996</v>
      </c>
      <c r="V180">
        <v>118.74</v>
      </c>
      <c r="W180">
        <v>4</v>
      </c>
      <c r="X180" t="str">
        <f>IF(OR(U180&lt;0.301, AND(U180&lt;0.4, P180=0)), "SAD", "HAPPY")</f>
        <v>HAPPY</v>
      </c>
      <c r="Y180" t="str">
        <f>IF(OR(AND(L180&lt;0.5,M180&lt;0.5),AND(L180&lt;0.45,V180&lt;100),AND(M180&lt;0.45,V180&lt;100),AND(U180&lt;0.39,V180&lt;100)),"SLOW","ENERGY")</f>
        <v>ENERGY</v>
      </c>
      <c r="Z180">
        <f t="shared" si="2"/>
        <v>1</v>
      </c>
    </row>
    <row r="181" spans="1:26" x14ac:dyDescent="0.3">
      <c r="A181" t="s">
        <v>1343</v>
      </c>
      <c r="B181" t="s">
        <v>1681</v>
      </c>
      <c r="C181" t="s">
        <v>1333</v>
      </c>
      <c r="D181" t="s">
        <v>1236</v>
      </c>
      <c r="E181" s="1">
        <v>29399</v>
      </c>
      <c r="F181">
        <v>170040</v>
      </c>
      <c r="G181">
        <v>24</v>
      </c>
      <c r="H181" t="s">
        <v>1237</v>
      </c>
      <c r="I181" t="s">
        <v>1334</v>
      </c>
      <c r="J181" t="s">
        <v>1239</v>
      </c>
      <c r="K181" t="s">
        <v>1240</v>
      </c>
      <c r="L181">
        <v>0.68400000000000005</v>
      </c>
      <c r="M181">
        <v>0.91300000000000003</v>
      </c>
      <c r="N181">
        <v>9</v>
      </c>
      <c r="O181">
        <v>-5.7850000000000001</v>
      </c>
      <c r="P181">
        <v>0</v>
      </c>
      <c r="Q181">
        <v>4.5100000000000001E-2</v>
      </c>
      <c r="R181">
        <v>8.2400000000000008E-3</v>
      </c>
      <c r="S181">
        <v>6.6500000000000004E-2</v>
      </c>
      <c r="T181">
        <v>0.123</v>
      </c>
      <c r="U181">
        <v>0.871</v>
      </c>
      <c r="V181">
        <v>136.81899999999999</v>
      </c>
      <c r="W181">
        <v>4</v>
      </c>
      <c r="X181" t="str">
        <f>IF(OR(U181&lt;0.301, AND(U181&lt;0.4, P181=0)), "SAD", "HAPPY")</f>
        <v>HAPPY</v>
      </c>
      <c r="Y181" t="str">
        <f>IF(OR(AND(L181&lt;0.5,M181&lt;0.5),AND(L181&lt;0.45,V181&lt;100),AND(M181&lt;0.45,V181&lt;100),AND(U181&lt;0.39,V181&lt;100)),"SLOW","ENERGY")</f>
        <v>ENERGY</v>
      </c>
      <c r="Z181">
        <f t="shared" si="2"/>
        <v>1</v>
      </c>
    </row>
    <row r="182" spans="1:26" x14ac:dyDescent="0.3">
      <c r="A182" t="s">
        <v>1260</v>
      </c>
      <c r="B182" t="s">
        <v>1615</v>
      </c>
      <c r="C182" t="s">
        <v>1250</v>
      </c>
      <c r="D182" t="s">
        <v>1236</v>
      </c>
      <c r="E182" s="1">
        <v>27096</v>
      </c>
      <c r="F182">
        <v>169760</v>
      </c>
      <c r="G182">
        <v>20</v>
      </c>
      <c r="H182" t="s">
        <v>1237</v>
      </c>
      <c r="I182" t="s">
        <v>1251</v>
      </c>
      <c r="J182" t="s">
        <v>1239</v>
      </c>
      <c r="K182" t="s">
        <v>1240</v>
      </c>
      <c r="L182">
        <v>0.44400000000000001</v>
      </c>
      <c r="M182">
        <v>0.94499999999999995</v>
      </c>
      <c r="N182">
        <v>0</v>
      </c>
      <c r="O182">
        <v>-8.3840000000000003</v>
      </c>
      <c r="P182">
        <v>1</v>
      </c>
      <c r="Q182">
        <v>7.7600000000000002E-2</v>
      </c>
      <c r="R182">
        <v>3.0000000000000001E-3</v>
      </c>
      <c r="S182">
        <v>6.7899999999999997E-5</v>
      </c>
      <c r="T182">
        <v>0.34499999999999997</v>
      </c>
      <c r="U182">
        <v>0.43099999999999999</v>
      </c>
      <c r="V182">
        <v>145.49700000000001</v>
      </c>
      <c r="W182">
        <v>4</v>
      </c>
      <c r="X182" t="str">
        <f>IF(OR(U182&lt;0.301, AND(U182&lt;0.4, P182=0)), "SAD", "HAPPY")</f>
        <v>HAPPY</v>
      </c>
      <c r="Y182" t="str">
        <f>IF(OR(AND(L182&lt;0.5,M182&lt;0.5),AND(L182&lt;0.45,V182&lt;100),AND(M182&lt;0.45,V182&lt;100),AND(U182&lt;0.39,V182&lt;100)),"SLOW","ENERGY")</f>
        <v>ENERGY</v>
      </c>
      <c r="Z182">
        <f t="shared" si="2"/>
        <v>1</v>
      </c>
    </row>
    <row r="183" spans="1:26" x14ac:dyDescent="0.3">
      <c r="A183" t="s">
        <v>1338</v>
      </c>
      <c r="B183" t="s">
        <v>1676</v>
      </c>
      <c r="C183" t="s">
        <v>1333</v>
      </c>
      <c r="D183" t="s">
        <v>1236</v>
      </c>
      <c r="E183" s="1">
        <v>29399</v>
      </c>
      <c r="F183">
        <v>169200</v>
      </c>
      <c r="G183">
        <v>31</v>
      </c>
      <c r="H183" t="s">
        <v>1237</v>
      </c>
      <c r="I183" t="s">
        <v>1334</v>
      </c>
      <c r="J183" t="s">
        <v>1239</v>
      </c>
      <c r="K183" t="s">
        <v>1240</v>
      </c>
      <c r="L183">
        <v>0.60399999999999998</v>
      </c>
      <c r="M183">
        <v>0.877</v>
      </c>
      <c r="N183">
        <v>9</v>
      </c>
      <c r="O183">
        <v>-3.8809999999999998</v>
      </c>
      <c r="P183">
        <v>1</v>
      </c>
      <c r="Q183">
        <v>3.9199999999999999E-2</v>
      </c>
      <c r="R183">
        <v>0.32600000000000001</v>
      </c>
      <c r="S183">
        <v>0</v>
      </c>
      <c r="T183">
        <v>0.24099999999999999</v>
      </c>
      <c r="U183">
        <v>0.8</v>
      </c>
      <c r="V183">
        <v>137.81299999999999</v>
      </c>
      <c r="W183">
        <v>4</v>
      </c>
      <c r="X183" t="str">
        <f>IF(OR(U183&lt;0.301, AND(U183&lt;0.4, P183=0)), "SAD", "HAPPY")</f>
        <v>HAPPY</v>
      </c>
      <c r="Y183" t="str">
        <f>IF(OR(AND(L183&lt;0.5,M183&lt;0.5),AND(L183&lt;0.45,V183&lt;100),AND(M183&lt;0.45,V183&lt;100),AND(U183&lt;0.39,V183&lt;100)),"SLOW","ENERGY")</f>
        <v>ENERGY</v>
      </c>
      <c r="Z183">
        <f t="shared" si="2"/>
        <v>1</v>
      </c>
    </row>
    <row r="184" spans="1:26" x14ac:dyDescent="0.3">
      <c r="A184" t="s">
        <v>1261</v>
      </c>
      <c r="B184" t="s">
        <v>1605</v>
      </c>
      <c r="C184" t="s">
        <v>1250</v>
      </c>
      <c r="D184" t="s">
        <v>1236</v>
      </c>
      <c r="E184" s="1">
        <v>27096</v>
      </c>
      <c r="F184">
        <v>168973</v>
      </c>
      <c r="G184">
        <v>44</v>
      </c>
      <c r="H184" t="s">
        <v>1237</v>
      </c>
      <c r="I184" t="s">
        <v>1251</v>
      </c>
      <c r="J184" t="s">
        <v>1239</v>
      </c>
      <c r="K184" t="s">
        <v>1240</v>
      </c>
      <c r="L184">
        <v>0.31</v>
      </c>
      <c r="M184">
        <v>0.89300000000000002</v>
      </c>
      <c r="N184">
        <v>2</v>
      </c>
      <c r="O184">
        <v>-6.1020000000000003</v>
      </c>
      <c r="P184">
        <v>1</v>
      </c>
      <c r="Q184">
        <v>0.107</v>
      </c>
      <c r="R184">
        <v>0.11899999999999999</v>
      </c>
      <c r="S184">
        <v>1.7600000000000001E-2</v>
      </c>
      <c r="T184">
        <v>0.248</v>
      </c>
      <c r="U184">
        <v>0.42699999999999999</v>
      </c>
      <c r="V184">
        <v>126.343</v>
      </c>
      <c r="W184">
        <v>4</v>
      </c>
      <c r="X184" t="str">
        <f>IF(OR(U184&lt;0.301, AND(U184&lt;0.4, P184=0)), "SAD", "HAPPY")</f>
        <v>HAPPY</v>
      </c>
      <c r="Y184" t="str">
        <f>IF(OR(AND(L184&lt;0.5,M184&lt;0.5),AND(L184&lt;0.45,V184&lt;100),AND(M184&lt;0.45,V184&lt;100),AND(U184&lt;0.39,V184&lt;100)),"SLOW","ENERGY")</f>
        <v>ENERGY</v>
      </c>
      <c r="Z184">
        <f t="shared" si="2"/>
        <v>1</v>
      </c>
    </row>
    <row r="185" spans="1:26" x14ac:dyDescent="0.3">
      <c r="A185" t="s">
        <v>1391</v>
      </c>
      <c r="B185" t="s">
        <v>1718</v>
      </c>
      <c r="C185" t="s">
        <v>1389</v>
      </c>
      <c r="D185" t="s">
        <v>1236</v>
      </c>
      <c r="E185" s="1">
        <v>32650</v>
      </c>
      <c r="F185">
        <v>167666</v>
      </c>
      <c r="G185">
        <v>17</v>
      </c>
      <c r="H185" t="s">
        <v>1237</v>
      </c>
      <c r="I185" t="s">
        <v>1390</v>
      </c>
      <c r="J185" t="s">
        <v>1239</v>
      </c>
      <c r="K185" t="s">
        <v>1240</v>
      </c>
      <c r="L185">
        <v>0.48499999999999999</v>
      </c>
      <c r="M185">
        <v>0.86899999999999999</v>
      </c>
      <c r="N185">
        <v>11</v>
      </c>
      <c r="O185">
        <v>-4.5449999999999999</v>
      </c>
      <c r="P185">
        <v>1</v>
      </c>
      <c r="Q185">
        <v>0.124</v>
      </c>
      <c r="R185">
        <v>0.245</v>
      </c>
      <c r="S185">
        <v>6.1099999999999994E-5</v>
      </c>
      <c r="T185">
        <v>0.41499999999999998</v>
      </c>
      <c r="U185">
        <v>0.56999999999999995</v>
      </c>
      <c r="V185">
        <v>95.147000000000006</v>
      </c>
      <c r="W185">
        <v>4</v>
      </c>
      <c r="X185" t="str">
        <f>IF(OR(U185&lt;0.301, AND(U185&lt;0.4, P185=0)), "SAD", "HAPPY")</f>
        <v>HAPPY</v>
      </c>
      <c r="Y185" t="str">
        <f>IF(OR(AND(L185&lt;0.5,M185&lt;0.5),AND(L185&lt;0.45,V185&lt;100),AND(M185&lt;0.45,V185&lt;100),AND(U185&lt;0.39,V185&lt;100)),"SLOW","ENERGY")</f>
        <v>ENERGY</v>
      </c>
      <c r="Z185">
        <f t="shared" si="2"/>
        <v>1</v>
      </c>
    </row>
    <row r="186" spans="1:26" x14ac:dyDescent="0.3">
      <c r="A186" t="s">
        <v>1266</v>
      </c>
      <c r="B186" t="s">
        <v>1618</v>
      </c>
      <c r="C186" t="s">
        <v>1263</v>
      </c>
      <c r="D186" t="s">
        <v>1236</v>
      </c>
      <c r="E186" s="1">
        <v>27341</v>
      </c>
      <c r="F186">
        <v>166853</v>
      </c>
      <c r="G186">
        <v>24</v>
      </c>
      <c r="H186" t="s">
        <v>1237</v>
      </c>
      <c r="I186" t="s">
        <v>1264</v>
      </c>
      <c r="J186" t="s">
        <v>1239</v>
      </c>
      <c r="K186" t="s">
        <v>1240</v>
      </c>
      <c r="L186">
        <v>0.42299999999999999</v>
      </c>
      <c r="M186">
        <v>0.69</v>
      </c>
      <c r="N186">
        <v>4</v>
      </c>
      <c r="O186">
        <v>-7.3620000000000001</v>
      </c>
      <c r="P186">
        <v>0</v>
      </c>
      <c r="Q186">
        <v>3.5499999999999997E-2</v>
      </c>
      <c r="R186">
        <v>5.8900000000000001E-2</v>
      </c>
      <c r="S186">
        <v>4.06E-4</v>
      </c>
      <c r="T186">
        <v>0.34300000000000003</v>
      </c>
      <c r="U186">
        <v>0.51100000000000001</v>
      </c>
      <c r="V186">
        <v>84.620999999999995</v>
      </c>
      <c r="W186">
        <v>4</v>
      </c>
      <c r="X186" t="str">
        <f>IF(OR(U186&lt;0.301, AND(U186&lt;0.4, P186=0)), "SAD", "HAPPY")</f>
        <v>HAPPY</v>
      </c>
      <c r="Y186" t="str">
        <f>IF(OR(AND(L186&lt;0.5,M186&lt;0.5),AND(L186&lt;0.45,V186&lt;100),AND(M186&lt;0.45,V186&lt;100),AND(U186&lt;0.39,V186&lt;100)),"SLOW","ENERGY")</f>
        <v>SLOW</v>
      </c>
      <c r="Z186">
        <f t="shared" si="2"/>
        <v>1</v>
      </c>
    </row>
    <row r="187" spans="1:26" x14ac:dyDescent="0.3">
      <c r="A187" t="s">
        <v>1584</v>
      </c>
      <c r="B187" t="s">
        <v>1755</v>
      </c>
      <c r="C187" t="s">
        <v>1585</v>
      </c>
      <c r="D187" t="s">
        <v>1236</v>
      </c>
      <c r="E187" s="1">
        <v>42664</v>
      </c>
      <c r="F187">
        <v>165026</v>
      </c>
      <c r="G187">
        <v>28</v>
      </c>
      <c r="H187" t="s">
        <v>1237</v>
      </c>
      <c r="I187" t="s">
        <v>1586</v>
      </c>
      <c r="J187" t="s">
        <v>1239</v>
      </c>
      <c r="K187" t="s">
        <v>1240</v>
      </c>
      <c r="L187">
        <v>0.40200000000000002</v>
      </c>
      <c r="M187">
        <v>0.98799999999999999</v>
      </c>
      <c r="N187">
        <v>0</v>
      </c>
      <c r="O187">
        <v>-5.726</v>
      </c>
      <c r="P187">
        <v>1</v>
      </c>
      <c r="Q187">
        <v>0.157</v>
      </c>
      <c r="R187">
        <v>1.55E-2</v>
      </c>
      <c r="S187">
        <v>2.3000000000000001E-4</v>
      </c>
      <c r="T187">
        <v>0.41</v>
      </c>
      <c r="U187">
        <v>0.224</v>
      </c>
      <c r="V187">
        <v>157.70500000000001</v>
      </c>
      <c r="W187">
        <v>4</v>
      </c>
      <c r="X187" t="str">
        <f>IF(OR(U187&lt;0.301, AND(U187&lt;0.4, P187=0)), "SAD", "HAPPY")</f>
        <v>SAD</v>
      </c>
      <c r="Y187" t="str">
        <f>IF(OR(AND(L187&lt;0.5,M187&lt;0.5),AND(L187&lt;0.45,V187&lt;100),AND(M187&lt;0.45,V187&lt;100),AND(U187&lt;0.39,V187&lt;100)),"SLOW","ENERGY")</f>
        <v>ENERGY</v>
      </c>
      <c r="Z187">
        <f t="shared" si="2"/>
        <v>2</v>
      </c>
    </row>
    <row r="188" spans="1:26" x14ac:dyDescent="0.3">
      <c r="A188" t="s">
        <v>1339</v>
      </c>
      <c r="B188" t="s">
        <v>1677</v>
      </c>
      <c r="C188" t="s">
        <v>1333</v>
      </c>
      <c r="D188" t="s">
        <v>1236</v>
      </c>
      <c r="E188" s="1">
        <v>29399</v>
      </c>
      <c r="F188">
        <v>163373</v>
      </c>
      <c r="G188">
        <v>67</v>
      </c>
      <c r="H188" t="s">
        <v>1237</v>
      </c>
      <c r="I188" t="s">
        <v>1334</v>
      </c>
      <c r="J188" t="s">
        <v>1239</v>
      </c>
      <c r="K188" t="s">
        <v>1240</v>
      </c>
      <c r="L188">
        <v>0.59899999999999998</v>
      </c>
      <c r="M188">
        <v>0.76200000000000001</v>
      </c>
      <c r="N188">
        <v>0</v>
      </c>
      <c r="O188">
        <v>-6.8869999999999996</v>
      </c>
      <c r="P188">
        <v>1</v>
      </c>
      <c r="Q188">
        <v>4.2299999999999997E-2</v>
      </c>
      <c r="R188">
        <v>0.71399999999999997</v>
      </c>
      <c r="S188">
        <v>4.4299999999999999E-6</v>
      </c>
      <c r="T188">
        <v>0.35</v>
      </c>
      <c r="U188">
        <v>0.71499999999999997</v>
      </c>
      <c r="V188">
        <v>76.960999999999999</v>
      </c>
      <c r="W188">
        <v>4</v>
      </c>
      <c r="X188" t="str">
        <f>IF(OR(U188&lt;0.301, AND(U188&lt;0.4, P188=0)), "SAD", "HAPPY")</f>
        <v>HAPPY</v>
      </c>
      <c r="Y188" t="str">
        <f>IF(OR(AND(L188&lt;0.5,M188&lt;0.5),AND(L188&lt;0.45,V188&lt;100),AND(M188&lt;0.45,V188&lt;100),AND(U188&lt;0.39,V188&lt;100)),"SLOW","ENERGY")</f>
        <v>ENERGY</v>
      </c>
      <c r="Z188">
        <f t="shared" si="2"/>
        <v>1</v>
      </c>
    </row>
    <row r="189" spans="1:26" x14ac:dyDescent="0.3">
      <c r="A189" t="s">
        <v>1257</v>
      </c>
      <c r="B189" t="s">
        <v>1612</v>
      </c>
      <c r="C189" t="s">
        <v>1250</v>
      </c>
      <c r="D189" t="s">
        <v>1236</v>
      </c>
      <c r="E189" s="1">
        <v>27096</v>
      </c>
      <c r="F189">
        <v>160986</v>
      </c>
      <c r="G189">
        <v>24</v>
      </c>
      <c r="H189" t="s">
        <v>1237</v>
      </c>
      <c r="I189" t="s">
        <v>1251</v>
      </c>
      <c r="J189" t="s">
        <v>1239</v>
      </c>
      <c r="K189" t="s">
        <v>1240</v>
      </c>
      <c r="L189">
        <v>0.441</v>
      </c>
      <c r="M189">
        <v>0.89900000000000002</v>
      </c>
      <c r="N189">
        <v>0</v>
      </c>
      <c r="O189">
        <v>-8.6280000000000001</v>
      </c>
      <c r="P189">
        <v>1</v>
      </c>
      <c r="Q189">
        <v>9.0899999999999995E-2</v>
      </c>
      <c r="R189">
        <v>0.252</v>
      </c>
      <c r="S189">
        <v>1.1299999999999999E-2</v>
      </c>
      <c r="T189">
        <v>0.121</v>
      </c>
      <c r="U189">
        <v>0.69599999999999995</v>
      </c>
      <c r="V189">
        <v>159.15600000000001</v>
      </c>
      <c r="W189">
        <v>4</v>
      </c>
      <c r="X189" t="str">
        <f>IF(OR(U189&lt;0.301, AND(U189&lt;0.4, P189=0)), "SAD", "HAPPY")</f>
        <v>HAPPY</v>
      </c>
      <c r="Y189" t="str">
        <f>IF(OR(AND(L189&lt;0.5,M189&lt;0.5),AND(L189&lt;0.45,V189&lt;100),AND(M189&lt;0.45,V189&lt;100),AND(U189&lt;0.39,V189&lt;100)),"SLOW","ENERGY")</f>
        <v>ENERGY</v>
      </c>
      <c r="Z189">
        <f t="shared" si="2"/>
        <v>2</v>
      </c>
    </row>
    <row r="190" spans="1:26" x14ac:dyDescent="0.3">
      <c r="A190" t="s">
        <v>1486</v>
      </c>
      <c r="B190" t="s">
        <v>1753</v>
      </c>
      <c r="C190" t="s">
        <v>1461</v>
      </c>
      <c r="D190" t="s">
        <v>1236</v>
      </c>
      <c r="E190" s="1">
        <v>35009</v>
      </c>
      <c r="F190">
        <v>154066</v>
      </c>
      <c r="G190">
        <v>21</v>
      </c>
      <c r="H190" t="s">
        <v>1237</v>
      </c>
      <c r="I190" t="s">
        <v>1487</v>
      </c>
      <c r="J190" t="s">
        <v>1239</v>
      </c>
      <c r="K190" t="s">
        <v>1240</v>
      </c>
      <c r="L190">
        <v>0.26700000000000002</v>
      </c>
      <c r="M190">
        <v>0.13100000000000001</v>
      </c>
      <c r="N190">
        <v>2</v>
      </c>
      <c r="O190">
        <v>-13.385999999999999</v>
      </c>
      <c r="P190">
        <v>1</v>
      </c>
      <c r="Q190">
        <v>3.39E-2</v>
      </c>
      <c r="R190">
        <v>0.66800000000000004</v>
      </c>
      <c r="S190">
        <v>6.1500000000000004E-5</v>
      </c>
      <c r="T190">
        <v>8.4400000000000003E-2</v>
      </c>
      <c r="U190">
        <v>3.6799999999999999E-2</v>
      </c>
      <c r="V190">
        <v>90.984999999999999</v>
      </c>
      <c r="W190">
        <v>4</v>
      </c>
      <c r="X190" t="str">
        <f>IF(OR(U190&lt;0.301, AND(U190&lt;0.4, P190=0)), "SAD", "HAPPY")</f>
        <v>SAD</v>
      </c>
      <c r="Y190" t="str">
        <f>IF(OR(AND(L190&lt;0.5,M190&lt;0.5),AND(L190&lt;0.45,V190&lt;100),AND(M190&lt;0.45,V190&lt;100),AND(U190&lt;0.39,V190&lt;100)),"SLOW","ENERGY")</f>
        <v>SLOW</v>
      </c>
      <c r="Z190">
        <f t="shared" si="2"/>
        <v>1</v>
      </c>
    </row>
    <row r="191" spans="1:26" x14ac:dyDescent="0.3">
      <c r="A191" t="s">
        <v>1325</v>
      </c>
      <c r="B191" t="s">
        <v>1667</v>
      </c>
      <c r="C191" t="s">
        <v>1316</v>
      </c>
      <c r="D191" t="s">
        <v>1236</v>
      </c>
      <c r="E191" s="1">
        <v>28804</v>
      </c>
      <c r="F191">
        <v>149253</v>
      </c>
      <c r="G191">
        <v>26</v>
      </c>
      <c r="H191" t="s">
        <v>1237</v>
      </c>
      <c r="I191" t="s">
        <v>1317</v>
      </c>
      <c r="J191" t="s">
        <v>1239</v>
      </c>
      <c r="K191" t="s">
        <v>1240</v>
      </c>
      <c r="L191">
        <v>0.51700000000000002</v>
      </c>
      <c r="M191">
        <v>0.46899999999999997</v>
      </c>
      <c r="N191">
        <v>2</v>
      </c>
      <c r="O191">
        <v>-7.1109999999999998</v>
      </c>
      <c r="P191">
        <v>1</v>
      </c>
      <c r="Q191">
        <v>3.0599999999999999E-2</v>
      </c>
      <c r="R191">
        <v>0.42299999999999999</v>
      </c>
      <c r="S191">
        <v>2.3300000000000001E-6</v>
      </c>
      <c r="T191">
        <v>0.114</v>
      </c>
      <c r="U191">
        <v>0.42499999999999999</v>
      </c>
      <c r="V191">
        <v>115.08799999999999</v>
      </c>
      <c r="W191">
        <v>4</v>
      </c>
      <c r="X191" t="str">
        <f>IF(OR(U191&lt;0.301, AND(U191&lt;0.4, P191=0)), "SAD", "HAPPY")</f>
        <v>HAPPY</v>
      </c>
      <c r="Y191" t="str">
        <f>IF(OR(AND(L191&lt;0.5,M191&lt;0.5),AND(L191&lt;0.45,V191&lt;100),AND(M191&lt;0.45,V191&lt;100),AND(U191&lt;0.39,V191&lt;100)),"SLOW","ENERGY")</f>
        <v>ENERGY</v>
      </c>
      <c r="Z191">
        <f t="shared" si="2"/>
        <v>1</v>
      </c>
    </row>
    <row r="192" spans="1:26" x14ac:dyDescent="0.3">
      <c r="A192" t="s">
        <v>1388</v>
      </c>
      <c r="B192" t="s">
        <v>1717</v>
      </c>
      <c r="C192" t="s">
        <v>1389</v>
      </c>
      <c r="D192" t="s">
        <v>1236</v>
      </c>
      <c r="E192" s="1">
        <v>32650</v>
      </c>
      <c r="F192">
        <v>144893</v>
      </c>
      <c r="G192">
        <v>16</v>
      </c>
      <c r="H192" t="s">
        <v>1237</v>
      </c>
      <c r="I192" t="s">
        <v>1390</v>
      </c>
      <c r="J192" t="s">
        <v>1239</v>
      </c>
      <c r="K192" t="s">
        <v>1240</v>
      </c>
      <c r="L192">
        <v>0.67200000000000004</v>
      </c>
      <c r="M192">
        <v>0.91200000000000003</v>
      </c>
      <c r="N192">
        <v>0</v>
      </c>
      <c r="O192">
        <v>-4.742</v>
      </c>
      <c r="P192">
        <v>1</v>
      </c>
      <c r="Q192">
        <v>5.0500000000000003E-2</v>
      </c>
      <c r="R192">
        <v>8.7799999999999996E-3</v>
      </c>
      <c r="S192">
        <v>7.1699999999999997E-4</v>
      </c>
      <c r="T192">
        <v>0.60199999999999998</v>
      </c>
      <c r="U192">
        <v>0.754</v>
      </c>
      <c r="V192">
        <v>135.035</v>
      </c>
      <c r="W192">
        <v>4</v>
      </c>
      <c r="X192" t="str">
        <f>IF(OR(U192&lt;0.301, AND(U192&lt;0.4, P192=0)), "SAD", "HAPPY")</f>
        <v>HAPPY</v>
      </c>
      <c r="Y192" t="str">
        <f>IF(OR(AND(L192&lt;0.5,M192&lt;0.5),AND(L192&lt;0.45,V192&lt;100),AND(M192&lt;0.45,V192&lt;100),AND(U192&lt;0.39,V192&lt;100)),"SLOW","ENERGY")</f>
        <v>ENERGY</v>
      </c>
      <c r="Z192">
        <f t="shared" si="2"/>
        <v>1</v>
      </c>
    </row>
    <row r="193" spans="1:26" x14ac:dyDescent="0.3">
      <c r="A193" t="s">
        <v>1273</v>
      </c>
      <c r="B193" t="s">
        <v>1625</v>
      </c>
      <c r="C193" t="s">
        <v>1263</v>
      </c>
      <c r="D193" t="s">
        <v>1236</v>
      </c>
      <c r="E193" s="1">
        <v>27341</v>
      </c>
      <c r="F193">
        <v>135306</v>
      </c>
      <c r="G193">
        <v>22</v>
      </c>
      <c r="H193" t="s">
        <v>1237</v>
      </c>
      <c r="I193" t="s">
        <v>1264</v>
      </c>
      <c r="J193" t="s">
        <v>1239</v>
      </c>
      <c r="K193" t="s">
        <v>1240</v>
      </c>
      <c r="L193">
        <v>0.72199999999999998</v>
      </c>
      <c r="M193">
        <v>0.64200000000000002</v>
      </c>
      <c r="N193">
        <v>0</v>
      </c>
      <c r="O193">
        <v>-5.593</v>
      </c>
      <c r="P193">
        <v>1</v>
      </c>
      <c r="Q193">
        <v>7.9399999999999998E-2</v>
      </c>
      <c r="R193">
        <v>0.41199999999999998</v>
      </c>
      <c r="S193">
        <v>0</v>
      </c>
      <c r="T193">
        <v>7.6600000000000001E-2</v>
      </c>
      <c r="U193">
        <v>0.88700000000000001</v>
      </c>
      <c r="V193">
        <v>118.404</v>
      </c>
      <c r="W193">
        <v>4</v>
      </c>
      <c r="X193" t="str">
        <f>IF(OR(U193&lt;0.301, AND(U193&lt;0.4, P193=0)), "SAD", "HAPPY")</f>
        <v>HAPPY</v>
      </c>
      <c r="Y193" t="str">
        <f>IF(OR(AND(L193&lt;0.5,M193&lt;0.5),AND(L193&lt;0.45,V193&lt;100),AND(M193&lt;0.45,V193&lt;100),AND(U193&lt;0.39,V193&lt;100)),"SLOW","ENERGY")</f>
        <v>ENERGY</v>
      </c>
      <c r="Z193">
        <f t="shared" si="2"/>
        <v>1</v>
      </c>
    </row>
    <row r="194" spans="1:26" x14ac:dyDescent="0.3">
      <c r="A194" t="s">
        <v>1371</v>
      </c>
      <c r="B194" t="s">
        <v>1703</v>
      </c>
      <c r="C194" t="s">
        <v>1362</v>
      </c>
      <c r="D194" t="s">
        <v>1236</v>
      </c>
      <c r="E194" s="1">
        <v>30739</v>
      </c>
      <c r="F194">
        <v>134293</v>
      </c>
      <c r="G194">
        <v>26</v>
      </c>
      <c r="H194" t="s">
        <v>1237</v>
      </c>
      <c r="I194" t="s">
        <v>1363</v>
      </c>
      <c r="J194" t="s">
        <v>1239</v>
      </c>
      <c r="K194" t="s">
        <v>1240</v>
      </c>
      <c r="L194">
        <v>0.40600000000000003</v>
      </c>
      <c r="M194">
        <v>0.21099999999999999</v>
      </c>
      <c r="N194">
        <v>6</v>
      </c>
      <c r="O194">
        <v>-12.609</v>
      </c>
      <c r="P194">
        <v>1</v>
      </c>
      <c r="Q194">
        <v>3.8699999999999998E-2</v>
      </c>
      <c r="R194">
        <v>0.82799999999999996</v>
      </c>
      <c r="S194">
        <v>0</v>
      </c>
      <c r="T194">
        <v>0.121</v>
      </c>
      <c r="U194">
        <v>0.17499999999999999</v>
      </c>
      <c r="V194">
        <v>78.239000000000004</v>
      </c>
      <c r="W194">
        <v>4</v>
      </c>
      <c r="X194" t="str">
        <f>IF(OR(U194&lt;0.301, AND(U194&lt;0.4, P194=0)), "SAD", "HAPPY")</f>
        <v>SAD</v>
      </c>
      <c r="Y194" t="str">
        <f>IF(OR(AND(L194&lt;0.5,M194&lt;0.5),AND(L194&lt;0.45,V194&lt;100),AND(M194&lt;0.45,V194&lt;100),AND(U194&lt;0.39,V194&lt;100)),"SLOW","ENERGY")</f>
        <v>SLOW</v>
      </c>
      <c r="Z194">
        <f t="shared" si="2"/>
        <v>1</v>
      </c>
    </row>
    <row r="195" spans="1:26" x14ac:dyDescent="0.3">
      <c r="A195" t="s">
        <v>1284</v>
      </c>
      <c r="B195" t="s">
        <v>1634</v>
      </c>
      <c r="C195" t="s">
        <v>1277</v>
      </c>
      <c r="D195" t="s">
        <v>1236</v>
      </c>
      <c r="E195" s="1">
        <v>27719</v>
      </c>
      <c r="F195">
        <v>134133</v>
      </c>
      <c r="G195">
        <v>37</v>
      </c>
      <c r="H195" t="s">
        <v>1237</v>
      </c>
      <c r="I195" t="s">
        <v>1278</v>
      </c>
      <c r="J195" t="s">
        <v>1239</v>
      </c>
      <c r="K195" t="s">
        <v>1240</v>
      </c>
      <c r="L195">
        <v>0.44400000000000001</v>
      </c>
      <c r="M195">
        <v>0.69899999999999995</v>
      </c>
      <c r="N195">
        <v>0</v>
      </c>
      <c r="O195">
        <v>-5.4939999999999998</v>
      </c>
      <c r="P195">
        <v>1</v>
      </c>
      <c r="Q195">
        <v>0.14099999999999999</v>
      </c>
      <c r="R195">
        <v>0.38600000000000001</v>
      </c>
      <c r="S195">
        <v>0</v>
      </c>
      <c r="T195">
        <v>0.253</v>
      </c>
      <c r="U195">
        <v>0.76200000000000001</v>
      </c>
      <c r="V195">
        <v>167.56800000000001</v>
      </c>
      <c r="W195">
        <v>4</v>
      </c>
      <c r="X195" t="str">
        <f>IF(OR(U195&lt;0.301, AND(U195&lt;0.4, P195=0)), "SAD", "HAPPY")</f>
        <v>HAPPY</v>
      </c>
      <c r="Y195" t="str">
        <f>IF(OR(AND(L195&lt;0.5,M195&lt;0.5),AND(L195&lt;0.45,V195&lt;100),AND(M195&lt;0.45,V195&lt;100),AND(U195&lt;0.39,V195&lt;100)),"SLOW","ENERGY")</f>
        <v>ENERGY</v>
      </c>
      <c r="Z195">
        <f t="shared" ref="Z195:Z215" si="3">+COUNTIF(B:B,B195)</f>
        <v>1</v>
      </c>
    </row>
    <row r="196" spans="1:26" x14ac:dyDescent="0.3">
      <c r="A196" t="s">
        <v>1426</v>
      </c>
      <c r="B196" t="s">
        <v>1745</v>
      </c>
      <c r="C196" t="s">
        <v>1263</v>
      </c>
      <c r="D196" t="s">
        <v>1236</v>
      </c>
      <c r="E196" s="1">
        <v>27341</v>
      </c>
      <c r="F196">
        <v>133813</v>
      </c>
      <c r="G196">
        <v>44</v>
      </c>
      <c r="H196" t="s">
        <v>1237</v>
      </c>
      <c r="I196" t="s">
        <v>1427</v>
      </c>
      <c r="J196" t="s">
        <v>1239</v>
      </c>
      <c r="K196" t="s">
        <v>1240</v>
      </c>
      <c r="L196">
        <v>0.42699999999999999</v>
      </c>
      <c r="M196">
        <v>0.91900000000000004</v>
      </c>
      <c r="N196">
        <v>7</v>
      </c>
      <c r="O196">
        <v>-6.609</v>
      </c>
      <c r="P196">
        <v>1</v>
      </c>
      <c r="Q196">
        <v>9.3600000000000003E-2</v>
      </c>
      <c r="R196">
        <v>2.1600000000000001E-2</v>
      </c>
      <c r="S196">
        <v>1.73E-3</v>
      </c>
      <c r="T196">
        <v>9.5699999999999993E-2</v>
      </c>
      <c r="U196">
        <v>0.504</v>
      </c>
      <c r="V196">
        <v>120.378</v>
      </c>
      <c r="W196">
        <v>4</v>
      </c>
      <c r="X196" t="str">
        <f>IF(OR(U196&lt;0.301, AND(U196&lt;0.4, P196=0)), "SAD", "HAPPY")</f>
        <v>HAPPY</v>
      </c>
      <c r="Y196" t="str">
        <f>IF(OR(AND(L196&lt;0.5,M196&lt;0.5),AND(L196&lt;0.45,V196&lt;100),AND(M196&lt;0.45,V196&lt;100),AND(U196&lt;0.39,V196&lt;100)),"SLOW","ENERGY")</f>
        <v>ENERGY</v>
      </c>
      <c r="Z196">
        <f t="shared" si="3"/>
        <v>1</v>
      </c>
    </row>
    <row r="197" spans="1:26" x14ac:dyDescent="0.3">
      <c r="A197" t="s">
        <v>1302</v>
      </c>
      <c r="B197" t="s">
        <v>1649</v>
      </c>
      <c r="C197" t="s">
        <v>1303</v>
      </c>
      <c r="D197" t="s">
        <v>1236</v>
      </c>
      <c r="E197" s="1">
        <v>28426</v>
      </c>
      <c r="F197">
        <v>122066</v>
      </c>
      <c r="G197">
        <v>67</v>
      </c>
      <c r="H197" t="s">
        <v>1237</v>
      </c>
      <c r="I197" t="s">
        <v>1304</v>
      </c>
      <c r="J197" t="s">
        <v>1239</v>
      </c>
      <c r="K197" t="s">
        <v>1240</v>
      </c>
      <c r="L197">
        <v>0.69299999999999995</v>
      </c>
      <c r="M197">
        <v>0.497</v>
      </c>
      <c r="N197">
        <v>2</v>
      </c>
      <c r="O197">
        <v>-7.3159999999999998</v>
      </c>
      <c r="P197">
        <v>1</v>
      </c>
      <c r="Q197">
        <v>0.11899999999999999</v>
      </c>
      <c r="R197">
        <v>0.67900000000000005</v>
      </c>
      <c r="S197">
        <v>0</v>
      </c>
      <c r="T197">
        <v>0.25800000000000001</v>
      </c>
      <c r="U197">
        <v>0.47299999999999998</v>
      </c>
      <c r="V197">
        <v>81.308000000000007</v>
      </c>
      <c r="W197">
        <v>4</v>
      </c>
      <c r="X197" t="str">
        <f>IF(OR(U197&lt;0.301, AND(U197&lt;0.4, P197=0)), "SAD", "HAPPY")</f>
        <v>HAPPY</v>
      </c>
      <c r="Y197" t="str">
        <f>IF(OR(AND(L197&lt;0.5,M197&lt;0.5),AND(L197&lt;0.45,V197&lt;100),AND(M197&lt;0.45,V197&lt;100),AND(U197&lt;0.39,V197&lt;100)),"SLOW","ENERGY")</f>
        <v>ENERGY</v>
      </c>
      <c r="Z197">
        <f t="shared" si="3"/>
        <v>1</v>
      </c>
    </row>
    <row r="198" spans="1:26" x14ac:dyDescent="0.3">
      <c r="A198" t="s">
        <v>1545</v>
      </c>
      <c r="B198" t="s">
        <v>1546</v>
      </c>
      <c r="C198" t="s">
        <v>1543</v>
      </c>
      <c r="D198" t="s">
        <v>1236</v>
      </c>
      <c r="E198" s="1">
        <v>26700</v>
      </c>
      <c r="F198">
        <v>120000</v>
      </c>
      <c r="G198">
        <v>14</v>
      </c>
      <c r="H198" t="s">
        <v>1237</v>
      </c>
      <c r="I198" t="s">
        <v>1547</v>
      </c>
      <c r="J198" t="s">
        <v>1239</v>
      </c>
      <c r="K198" t="s">
        <v>1240</v>
      </c>
      <c r="L198">
        <v>0.39900000000000002</v>
      </c>
      <c r="M198">
        <v>0.82099999999999995</v>
      </c>
      <c r="N198">
        <v>7</v>
      </c>
      <c r="O198">
        <v>-8.1120000000000001</v>
      </c>
      <c r="P198">
        <v>1</v>
      </c>
      <c r="Q198">
        <v>8.2199999999999995E-2</v>
      </c>
      <c r="R198">
        <v>6.83E-2</v>
      </c>
      <c r="S198">
        <v>0</v>
      </c>
      <c r="T198">
        <v>0.17799999999999999</v>
      </c>
      <c r="U198">
        <v>0.48699999999999999</v>
      </c>
      <c r="V198">
        <v>114.086</v>
      </c>
      <c r="W198">
        <v>4</v>
      </c>
      <c r="X198" t="str">
        <f>IF(OR(U198&lt;0.301, AND(U198&lt;0.4, P198=0)), "SAD", "HAPPY")</f>
        <v>HAPPY</v>
      </c>
      <c r="Y198" t="str">
        <f>IF(OR(AND(L198&lt;0.5,M198&lt;0.5),AND(L198&lt;0.45,V198&lt;100),AND(M198&lt;0.45,V198&lt;100),AND(U198&lt;0.39,V198&lt;100)),"SLOW","ENERGY")</f>
        <v>ENERGY</v>
      </c>
      <c r="Z198">
        <f t="shared" si="3"/>
        <v>1</v>
      </c>
    </row>
    <row r="199" spans="1:26" x14ac:dyDescent="0.3">
      <c r="A199" t="s">
        <v>1494</v>
      </c>
      <c r="B199" t="s">
        <v>1754</v>
      </c>
      <c r="C199" t="s">
        <v>1303</v>
      </c>
      <c r="D199" t="s">
        <v>1236</v>
      </c>
      <c r="E199" s="1">
        <v>28426</v>
      </c>
      <c r="F199">
        <v>114586</v>
      </c>
      <c r="G199">
        <v>17</v>
      </c>
      <c r="H199" t="s">
        <v>1237</v>
      </c>
      <c r="I199" t="s">
        <v>1495</v>
      </c>
      <c r="J199" t="s">
        <v>1239</v>
      </c>
      <c r="K199" t="s">
        <v>1240</v>
      </c>
      <c r="L199">
        <v>0.32600000000000001</v>
      </c>
      <c r="M199">
        <v>0.88400000000000001</v>
      </c>
      <c r="N199">
        <v>7</v>
      </c>
      <c r="O199">
        <v>-4.4489999999999998</v>
      </c>
      <c r="P199">
        <v>1</v>
      </c>
      <c r="Q199">
        <v>9.9699999999999997E-2</v>
      </c>
      <c r="R199">
        <v>1.9599999999999999E-3</v>
      </c>
      <c r="S199">
        <v>1.5099999999999999E-6</v>
      </c>
      <c r="T199">
        <v>0.33200000000000002</v>
      </c>
      <c r="U199">
        <v>0.48699999999999999</v>
      </c>
      <c r="V199">
        <v>136.815</v>
      </c>
      <c r="W199">
        <v>4</v>
      </c>
      <c r="X199" t="str">
        <f>IF(OR(U199&lt;0.301, AND(U199&lt;0.4, P199=0)), "SAD", "HAPPY")</f>
        <v>HAPPY</v>
      </c>
      <c r="Y199" t="str">
        <f>IF(OR(AND(L199&lt;0.5,M199&lt;0.5),AND(L199&lt;0.45,V199&lt;100),AND(M199&lt;0.45,V199&lt;100),AND(U199&lt;0.39,V199&lt;100)),"SLOW","ENERGY")</f>
        <v>ENERGY</v>
      </c>
      <c r="Z199">
        <f t="shared" si="3"/>
        <v>1</v>
      </c>
    </row>
    <row r="200" spans="1:26" x14ac:dyDescent="0.3">
      <c r="A200" t="s">
        <v>1467</v>
      </c>
      <c r="B200" t="s">
        <v>1468</v>
      </c>
      <c r="C200" t="s">
        <v>1465</v>
      </c>
      <c r="D200" t="s">
        <v>1236</v>
      </c>
      <c r="E200" s="1">
        <v>44883</v>
      </c>
      <c r="F200">
        <v>113640</v>
      </c>
      <c r="G200">
        <v>11</v>
      </c>
      <c r="H200" t="s">
        <v>1237</v>
      </c>
      <c r="I200" t="s">
        <v>1469</v>
      </c>
      <c r="J200" t="s">
        <v>1239</v>
      </c>
      <c r="K200" t="s">
        <v>1240</v>
      </c>
      <c r="L200">
        <v>0.34599999999999997</v>
      </c>
      <c r="M200">
        <v>0.17899999999999999</v>
      </c>
      <c r="N200">
        <v>7</v>
      </c>
      <c r="O200">
        <v>-17.196999999999999</v>
      </c>
      <c r="P200">
        <v>1</v>
      </c>
      <c r="Q200">
        <v>3.6600000000000001E-2</v>
      </c>
      <c r="R200">
        <v>0.80500000000000005</v>
      </c>
      <c r="S200">
        <v>2.8900000000000002E-3</v>
      </c>
      <c r="T200">
        <v>0.121</v>
      </c>
      <c r="U200">
        <v>0.25600000000000001</v>
      </c>
      <c r="V200">
        <v>99.533000000000001</v>
      </c>
      <c r="W200">
        <v>4</v>
      </c>
      <c r="X200" t="str">
        <f>IF(OR(U200&lt;0.301, AND(U200&lt;0.4, P200=0)), "SAD", "HAPPY")</f>
        <v>SAD</v>
      </c>
      <c r="Y200" t="str">
        <f>IF(OR(AND(L200&lt;0.5,M200&lt;0.5),AND(L200&lt;0.45,V200&lt;100),AND(M200&lt;0.45,V200&lt;100),AND(U200&lt;0.39,V200&lt;100)),"SLOW","ENERGY")</f>
        <v>SLOW</v>
      </c>
      <c r="Z200">
        <f t="shared" si="3"/>
        <v>1</v>
      </c>
    </row>
    <row r="201" spans="1:26" x14ac:dyDescent="0.3">
      <c r="A201" t="s">
        <v>1570</v>
      </c>
      <c r="B201" t="s">
        <v>1770</v>
      </c>
      <c r="C201" t="s">
        <v>1465</v>
      </c>
      <c r="D201" t="s">
        <v>1236</v>
      </c>
      <c r="E201" s="1">
        <v>44883</v>
      </c>
      <c r="F201">
        <v>111053</v>
      </c>
      <c r="G201">
        <v>8</v>
      </c>
      <c r="H201" t="s">
        <v>1237</v>
      </c>
      <c r="I201" t="s">
        <v>1571</v>
      </c>
      <c r="J201" t="s">
        <v>1239</v>
      </c>
      <c r="K201" t="s">
        <v>1240</v>
      </c>
      <c r="L201">
        <v>0.59099999999999997</v>
      </c>
      <c r="M201">
        <v>0.311</v>
      </c>
      <c r="N201">
        <v>7</v>
      </c>
      <c r="O201">
        <v>-13.821</v>
      </c>
      <c r="P201">
        <v>1</v>
      </c>
      <c r="Q201">
        <v>3.0700000000000002E-2</v>
      </c>
      <c r="R201">
        <v>0.69499999999999995</v>
      </c>
      <c r="S201">
        <v>0</v>
      </c>
      <c r="T201">
        <v>0.111</v>
      </c>
      <c r="U201">
        <v>0.42099999999999999</v>
      </c>
      <c r="V201">
        <v>130.15899999999999</v>
      </c>
      <c r="W201">
        <v>4</v>
      </c>
      <c r="X201" t="str">
        <f>IF(OR(U201&lt;0.301, AND(U201&lt;0.4, P201=0)), "SAD", "HAPPY")</f>
        <v>HAPPY</v>
      </c>
      <c r="Y201" t="str">
        <f>IF(OR(AND(L201&lt;0.5,M201&lt;0.5),AND(L201&lt;0.45,V201&lt;100),AND(M201&lt;0.45,V201&lt;100),AND(U201&lt;0.39,V201&lt;100)),"SLOW","ENERGY")</f>
        <v>ENERGY</v>
      </c>
      <c r="Z201">
        <f t="shared" si="3"/>
        <v>1</v>
      </c>
    </row>
    <row r="202" spans="1:26" x14ac:dyDescent="0.3">
      <c r="A202" t="s">
        <v>1272</v>
      </c>
      <c r="B202" t="s">
        <v>1624</v>
      </c>
      <c r="C202" t="s">
        <v>1263</v>
      </c>
      <c r="D202" t="s">
        <v>1236</v>
      </c>
      <c r="E202" s="1">
        <v>27341</v>
      </c>
      <c r="F202">
        <v>109653</v>
      </c>
      <c r="G202">
        <v>24</v>
      </c>
      <c r="H202" t="s">
        <v>1237</v>
      </c>
      <c r="I202" t="s">
        <v>1264</v>
      </c>
      <c r="J202" t="s">
        <v>1239</v>
      </c>
      <c r="K202" t="s">
        <v>1240</v>
      </c>
      <c r="L202">
        <v>0.61399999999999999</v>
      </c>
      <c r="M202">
        <v>0.84</v>
      </c>
      <c r="N202">
        <v>3</v>
      </c>
      <c r="O202">
        <v>-7.0060000000000002</v>
      </c>
      <c r="P202">
        <v>1</v>
      </c>
      <c r="Q202">
        <v>0.03</v>
      </c>
      <c r="R202">
        <v>8.0799999999999997E-2</v>
      </c>
      <c r="S202">
        <v>3.3399999999999999E-2</v>
      </c>
      <c r="T202">
        <v>0.39700000000000002</v>
      </c>
      <c r="U202">
        <v>0.96099999999999997</v>
      </c>
      <c r="V202">
        <v>126.346</v>
      </c>
      <c r="W202">
        <v>4</v>
      </c>
      <c r="X202" t="str">
        <f>IF(OR(U202&lt;0.301, AND(U202&lt;0.4, P202=0)), "SAD", "HAPPY")</f>
        <v>HAPPY</v>
      </c>
      <c r="Y202" t="str">
        <f>IF(OR(AND(L202&lt;0.5,M202&lt;0.5),AND(L202&lt;0.45,V202&lt;100),AND(M202&lt;0.45,V202&lt;100),AND(U202&lt;0.39,V202&lt;100)),"SLOW","ENERGY")</f>
        <v>ENERGY</v>
      </c>
      <c r="Z202">
        <f t="shared" si="3"/>
        <v>1</v>
      </c>
    </row>
    <row r="203" spans="1:26" x14ac:dyDescent="0.3">
      <c r="A203" t="s">
        <v>1246</v>
      </c>
      <c r="B203" t="s">
        <v>1603</v>
      </c>
      <c r="C203" t="s">
        <v>1235</v>
      </c>
      <c r="D203" t="s">
        <v>1236</v>
      </c>
      <c r="E203" s="1">
        <v>26858</v>
      </c>
      <c r="F203">
        <v>108173</v>
      </c>
      <c r="G203">
        <v>14</v>
      </c>
      <c r="H203" t="s">
        <v>1237</v>
      </c>
      <c r="I203" t="s">
        <v>1238</v>
      </c>
      <c r="J203" t="s">
        <v>1239</v>
      </c>
      <c r="K203" t="s">
        <v>1240</v>
      </c>
      <c r="L203">
        <v>0.47</v>
      </c>
      <c r="M203">
        <v>0.93400000000000005</v>
      </c>
      <c r="N203">
        <v>4</v>
      </c>
      <c r="O203">
        <v>-9.2080000000000002</v>
      </c>
      <c r="P203">
        <v>0</v>
      </c>
      <c r="Q203">
        <v>6.7299999999999999E-2</v>
      </c>
      <c r="R203">
        <v>6.3500000000000001E-2</v>
      </c>
      <c r="S203">
        <v>5.7000000000000003E-5</v>
      </c>
      <c r="T203">
        <v>0.86199999999999999</v>
      </c>
      <c r="U203">
        <v>0.51300000000000001</v>
      </c>
      <c r="V203">
        <v>115.76300000000001</v>
      </c>
      <c r="W203">
        <v>4</v>
      </c>
      <c r="X203" t="str">
        <f>IF(OR(U203&lt;0.301, AND(U203&lt;0.4, P203=0)), "SAD", "HAPPY")</f>
        <v>HAPPY</v>
      </c>
      <c r="Y203" t="str">
        <f>IF(OR(AND(L203&lt;0.5,M203&lt;0.5),AND(L203&lt;0.45,V203&lt;100),AND(M203&lt;0.45,V203&lt;100),AND(U203&lt;0.39,V203&lt;100)),"SLOW","ENERGY")</f>
        <v>ENERGY</v>
      </c>
      <c r="Z203">
        <f t="shared" si="3"/>
        <v>1</v>
      </c>
    </row>
    <row r="204" spans="1:26" x14ac:dyDescent="0.3">
      <c r="A204" t="s">
        <v>1268</v>
      </c>
      <c r="B204" t="s">
        <v>1620</v>
      </c>
      <c r="C204" t="s">
        <v>1263</v>
      </c>
      <c r="D204" t="s">
        <v>1236</v>
      </c>
      <c r="E204" s="1">
        <v>27341</v>
      </c>
      <c r="F204">
        <v>104893</v>
      </c>
      <c r="G204">
        <v>28</v>
      </c>
      <c r="H204" t="s">
        <v>1237</v>
      </c>
      <c r="I204" t="s">
        <v>1264</v>
      </c>
      <c r="J204" t="s">
        <v>1239</v>
      </c>
      <c r="K204" t="s">
        <v>1240</v>
      </c>
      <c r="L204">
        <v>0.309</v>
      </c>
      <c r="M204">
        <v>0.26900000000000002</v>
      </c>
      <c r="N204">
        <v>0</v>
      </c>
      <c r="O204">
        <v>-10.013999999999999</v>
      </c>
      <c r="P204">
        <v>1</v>
      </c>
      <c r="Q204">
        <v>2.8299999999999999E-2</v>
      </c>
      <c r="R204">
        <v>0.627</v>
      </c>
      <c r="S204">
        <v>0</v>
      </c>
      <c r="T204">
        <v>0.14799999999999999</v>
      </c>
      <c r="U204">
        <v>0.41599999999999998</v>
      </c>
      <c r="V204">
        <v>78.554000000000002</v>
      </c>
      <c r="W204">
        <v>4</v>
      </c>
      <c r="X204" t="str">
        <f>IF(OR(U204&lt;0.301, AND(U204&lt;0.4, P204=0)), "SAD", "HAPPY")</f>
        <v>HAPPY</v>
      </c>
      <c r="Y204" t="str">
        <f>IF(OR(AND(L204&lt;0.5,M204&lt;0.5),AND(L204&lt;0.45,V204&lt;100),AND(M204&lt;0.45,V204&lt;100),AND(U204&lt;0.39,V204&lt;100)),"SLOW","ENERGY")</f>
        <v>SLOW</v>
      </c>
      <c r="Z204">
        <f t="shared" si="3"/>
        <v>1</v>
      </c>
    </row>
    <row r="205" spans="1:26" x14ac:dyDescent="0.3">
      <c r="A205" t="s">
        <v>1404</v>
      </c>
      <c r="B205" t="s">
        <v>1730</v>
      </c>
      <c r="C205" t="s">
        <v>1389</v>
      </c>
      <c r="D205" t="s">
        <v>1236</v>
      </c>
      <c r="E205" s="1">
        <v>32650</v>
      </c>
      <c r="F205">
        <v>104400</v>
      </c>
      <c r="G205">
        <v>11</v>
      </c>
      <c r="H205" t="s">
        <v>1237</v>
      </c>
      <c r="I205" t="s">
        <v>1390</v>
      </c>
      <c r="J205" t="s">
        <v>1239</v>
      </c>
      <c r="K205" t="s">
        <v>1240</v>
      </c>
      <c r="L205">
        <v>0.308</v>
      </c>
      <c r="M205">
        <v>0.73399999999999999</v>
      </c>
      <c r="N205">
        <v>4</v>
      </c>
      <c r="O205">
        <v>-7.6959999999999997</v>
      </c>
      <c r="P205">
        <v>1</v>
      </c>
      <c r="Q205">
        <v>0.11700000000000001</v>
      </c>
      <c r="R205">
        <v>0.435</v>
      </c>
      <c r="S205">
        <v>0.91600000000000004</v>
      </c>
      <c r="T205">
        <v>0.13500000000000001</v>
      </c>
      <c r="U205">
        <v>0.125</v>
      </c>
      <c r="V205">
        <v>126.873</v>
      </c>
      <c r="W205">
        <v>4</v>
      </c>
      <c r="X205" t="str">
        <f>IF(OR(U205&lt;0.301, AND(U205&lt;0.4, P205=0)), "SAD", "HAPPY")</f>
        <v>SAD</v>
      </c>
      <c r="Y205" t="str">
        <f>IF(OR(AND(L205&lt;0.5,M205&lt;0.5),AND(L205&lt;0.45,V205&lt;100),AND(M205&lt;0.45,V205&lt;100),AND(U205&lt;0.39,V205&lt;100)),"SLOW","ENERGY")</f>
        <v>ENERGY</v>
      </c>
      <c r="Z205">
        <f t="shared" si="3"/>
        <v>1</v>
      </c>
    </row>
    <row r="206" spans="1:26" x14ac:dyDescent="0.3">
      <c r="A206" t="s">
        <v>1536</v>
      </c>
      <c r="B206" t="s">
        <v>1760</v>
      </c>
      <c r="C206" t="s">
        <v>1531</v>
      </c>
      <c r="D206" t="s">
        <v>1236</v>
      </c>
      <c r="E206" s="1">
        <v>42005</v>
      </c>
      <c r="F206">
        <v>90013</v>
      </c>
      <c r="G206">
        <v>12</v>
      </c>
      <c r="H206" t="s">
        <v>1237</v>
      </c>
      <c r="I206" t="s">
        <v>1537</v>
      </c>
      <c r="J206" t="s">
        <v>1239</v>
      </c>
      <c r="K206" t="s">
        <v>1240</v>
      </c>
      <c r="L206">
        <v>0.35399999999999998</v>
      </c>
      <c r="M206">
        <v>0.96499999999999997</v>
      </c>
      <c r="N206">
        <v>9</v>
      </c>
      <c r="O206">
        <v>-6.484</v>
      </c>
      <c r="P206">
        <v>0</v>
      </c>
      <c r="Q206">
        <v>0.11</v>
      </c>
      <c r="R206">
        <v>3.6499999999999998E-2</v>
      </c>
      <c r="S206">
        <v>1.0999999999999999E-2</v>
      </c>
      <c r="T206">
        <v>0.84799999999999998</v>
      </c>
      <c r="U206">
        <v>4.7100000000000003E-2</v>
      </c>
      <c r="V206">
        <v>124.923</v>
      </c>
      <c r="W206">
        <v>4</v>
      </c>
      <c r="X206" t="str">
        <f>IF(OR(U206&lt;0.301, AND(U206&lt;0.4, P206=0)), "SAD", "HAPPY")</f>
        <v>SAD</v>
      </c>
      <c r="Y206" t="str">
        <f>IF(OR(AND(L206&lt;0.5,M206&lt;0.5),AND(L206&lt;0.45,V206&lt;100),AND(M206&lt;0.45,V206&lt;100),AND(U206&lt;0.39,V206&lt;100)),"SLOW","ENERGY")</f>
        <v>ENERGY</v>
      </c>
      <c r="Z206">
        <f t="shared" si="3"/>
        <v>2</v>
      </c>
    </row>
    <row r="207" spans="1:26" x14ac:dyDescent="0.3">
      <c r="A207" t="s">
        <v>1530</v>
      </c>
      <c r="B207" t="s">
        <v>1759</v>
      </c>
      <c r="C207" t="s">
        <v>1531</v>
      </c>
      <c r="D207" t="s">
        <v>1236</v>
      </c>
      <c r="E207" s="1">
        <v>42005</v>
      </c>
      <c r="F207">
        <v>83680</v>
      </c>
      <c r="G207">
        <v>9</v>
      </c>
      <c r="H207" t="s">
        <v>1237</v>
      </c>
      <c r="I207" t="s">
        <v>1532</v>
      </c>
      <c r="J207" t="s">
        <v>1239</v>
      </c>
      <c r="K207" t="s">
        <v>1240</v>
      </c>
      <c r="L207">
        <v>0.23799999999999999</v>
      </c>
      <c r="M207">
        <v>0.92100000000000004</v>
      </c>
      <c r="N207">
        <v>4</v>
      </c>
      <c r="O207">
        <v>-8.4510000000000005</v>
      </c>
      <c r="P207">
        <v>0</v>
      </c>
      <c r="Q207">
        <v>0.128</v>
      </c>
      <c r="R207">
        <v>9.3699999999999999E-3</v>
      </c>
      <c r="S207">
        <v>2.1699999999999999E-5</v>
      </c>
      <c r="T207">
        <v>0.45400000000000001</v>
      </c>
      <c r="U207">
        <v>7.2999999999999995E-2</v>
      </c>
      <c r="V207">
        <v>173.036</v>
      </c>
      <c r="W207">
        <v>4</v>
      </c>
      <c r="X207" t="str">
        <f>IF(OR(U207&lt;0.301, AND(U207&lt;0.4, P207=0)), "SAD", "HAPPY")</f>
        <v>SAD</v>
      </c>
      <c r="Y207" t="str">
        <f>IF(OR(AND(L207&lt;0.5,M207&lt;0.5),AND(L207&lt;0.45,V207&lt;100),AND(M207&lt;0.45,V207&lt;100),AND(U207&lt;0.39,V207&lt;100)),"SLOW","ENERGY")</f>
        <v>ENERGY</v>
      </c>
      <c r="Z207">
        <f t="shared" si="3"/>
        <v>1</v>
      </c>
    </row>
    <row r="208" spans="1:26" x14ac:dyDescent="0.3">
      <c r="A208" t="s">
        <v>1579</v>
      </c>
      <c r="B208" t="s">
        <v>1772</v>
      </c>
      <c r="C208" t="s">
        <v>1421</v>
      </c>
      <c r="D208" t="s">
        <v>1236</v>
      </c>
      <c r="E208" s="1">
        <v>29560</v>
      </c>
      <c r="F208">
        <v>83573</v>
      </c>
      <c r="G208">
        <v>14</v>
      </c>
      <c r="H208" t="s">
        <v>1237</v>
      </c>
      <c r="I208" t="s">
        <v>1580</v>
      </c>
      <c r="J208" t="s">
        <v>1239</v>
      </c>
      <c r="K208" t="s">
        <v>1240</v>
      </c>
      <c r="L208">
        <v>0.36</v>
      </c>
      <c r="M208">
        <v>0.627</v>
      </c>
      <c r="N208">
        <v>9</v>
      </c>
      <c r="O208">
        <v>-7.6639999999999997</v>
      </c>
      <c r="P208">
        <v>0</v>
      </c>
      <c r="Q208">
        <v>6.6100000000000006E-2</v>
      </c>
      <c r="R208">
        <v>3.0200000000000001E-2</v>
      </c>
      <c r="S208">
        <v>0.154</v>
      </c>
      <c r="T208">
        <v>0.91700000000000004</v>
      </c>
      <c r="U208">
        <v>0.435</v>
      </c>
      <c r="V208">
        <v>105.18899999999999</v>
      </c>
      <c r="W208">
        <v>4</v>
      </c>
      <c r="X208" t="str">
        <f>IF(OR(U208&lt;0.301, AND(U208&lt;0.4, P208=0)), "SAD", "HAPPY")</f>
        <v>HAPPY</v>
      </c>
      <c r="Y208" t="str">
        <f>IF(OR(AND(L208&lt;0.5,M208&lt;0.5),AND(L208&lt;0.45,V208&lt;100),AND(M208&lt;0.45,V208&lt;100),AND(U208&lt;0.39,V208&lt;100)),"SLOW","ENERGY")</f>
        <v>ENERGY</v>
      </c>
      <c r="Z208">
        <f t="shared" si="3"/>
        <v>1</v>
      </c>
    </row>
    <row r="209" spans="1:26" x14ac:dyDescent="0.3">
      <c r="A209" t="s">
        <v>1258</v>
      </c>
      <c r="B209" t="s">
        <v>1613</v>
      </c>
      <c r="C209" t="s">
        <v>1250</v>
      </c>
      <c r="D209" t="s">
        <v>1236</v>
      </c>
      <c r="E209" s="1">
        <v>27096</v>
      </c>
      <c r="F209">
        <v>78666</v>
      </c>
      <c r="G209">
        <v>28</v>
      </c>
      <c r="H209" t="s">
        <v>1237</v>
      </c>
      <c r="I209" t="s">
        <v>1251</v>
      </c>
      <c r="J209" t="s">
        <v>1239</v>
      </c>
      <c r="K209" t="s">
        <v>1240</v>
      </c>
      <c r="L209">
        <v>0.36599999999999999</v>
      </c>
      <c r="M209">
        <v>0.39800000000000002</v>
      </c>
      <c r="N209">
        <v>5</v>
      </c>
      <c r="O209">
        <v>-11.499000000000001</v>
      </c>
      <c r="P209">
        <v>1</v>
      </c>
      <c r="Q209">
        <v>3.6700000000000003E-2</v>
      </c>
      <c r="R209">
        <v>0.872</v>
      </c>
      <c r="S209">
        <v>1.95E-6</v>
      </c>
      <c r="T209">
        <v>0.13</v>
      </c>
      <c r="U209">
        <v>0.186</v>
      </c>
      <c r="V209">
        <v>118.48</v>
      </c>
      <c r="W209">
        <v>3</v>
      </c>
      <c r="X209" t="str">
        <f>IF(OR(U209&lt;0.301, AND(U209&lt;0.4, P209=0)), "SAD", "HAPPY")</f>
        <v>SAD</v>
      </c>
      <c r="Y209" t="str">
        <f>IF(OR(AND(L209&lt;0.5,M209&lt;0.5),AND(L209&lt;0.45,V209&lt;100),AND(M209&lt;0.45,V209&lt;100),AND(U209&lt;0.39,V209&lt;100)),"SLOW","ENERGY")</f>
        <v>SLOW</v>
      </c>
      <c r="Z209">
        <f t="shared" si="3"/>
        <v>1</v>
      </c>
    </row>
    <row r="210" spans="1:26" x14ac:dyDescent="0.3">
      <c r="A210" t="s">
        <v>1289</v>
      </c>
      <c r="B210" t="s">
        <v>1638</v>
      </c>
      <c r="C210" t="s">
        <v>1277</v>
      </c>
      <c r="D210" t="s">
        <v>1236</v>
      </c>
      <c r="E210" s="1">
        <v>27719</v>
      </c>
      <c r="F210">
        <v>75346</v>
      </c>
      <c r="G210">
        <v>33</v>
      </c>
      <c r="H210" t="s">
        <v>1237</v>
      </c>
      <c r="I210" t="s">
        <v>1278</v>
      </c>
      <c r="J210" t="s">
        <v>1239</v>
      </c>
      <c r="K210" t="s">
        <v>1240</v>
      </c>
      <c r="L210">
        <v>8.7800000000000003E-2</v>
      </c>
      <c r="M210">
        <v>0.29299999999999998</v>
      </c>
      <c r="N210">
        <v>7</v>
      </c>
      <c r="O210">
        <v>-15.237</v>
      </c>
      <c r="P210">
        <v>1</v>
      </c>
      <c r="Q210">
        <v>3.2300000000000002E-2</v>
      </c>
      <c r="R210">
        <v>0.66600000000000004</v>
      </c>
      <c r="S210">
        <v>0.88900000000000001</v>
      </c>
      <c r="T210">
        <v>0.31</v>
      </c>
      <c r="U210">
        <v>0.23400000000000001</v>
      </c>
      <c r="V210">
        <v>83.084000000000003</v>
      </c>
      <c r="W210">
        <v>4</v>
      </c>
      <c r="X210" t="str">
        <f>IF(OR(U210&lt;0.301, AND(U210&lt;0.4, P210=0)), "SAD", "HAPPY")</f>
        <v>SAD</v>
      </c>
      <c r="Y210" t="str">
        <f>IF(OR(AND(L210&lt;0.5,M210&lt;0.5),AND(L210&lt;0.45,V210&lt;100),AND(M210&lt;0.45,V210&lt;100),AND(U210&lt;0.39,V210&lt;100)),"SLOW","ENERGY")</f>
        <v>SLOW</v>
      </c>
      <c r="Z210">
        <f t="shared" si="3"/>
        <v>1</v>
      </c>
    </row>
    <row r="211" spans="1:26" x14ac:dyDescent="0.3">
      <c r="A211" t="s">
        <v>1249</v>
      </c>
      <c r="B211" t="s">
        <v>1606</v>
      </c>
      <c r="C211" t="s">
        <v>1250</v>
      </c>
      <c r="D211" t="s">
        <v>1236</v>
      </c>
      <c r="E211" s="1">
        <v>27096</v>
      </c>
      <c r="F211">
        <v>73133</v>
      </c>
      <c r="G211">
        <v>18</v>
      </c>
      <c r="H211" t="s">
        <v>1237</v>
      </c>
      <c r="I211" t="s">
        <v>1251</v>
      </c>
      <c r="J211" t="s">
        <v>1239</v>
      </c>
      <c r="K211" t="s">
        <v>1240</v>
      </c>
      <c r="L211">
        <v>0.32400000000000001</v>
      </c>
      <c r="M211">
        <v>6.8900000000000003E-2</v>
      </c>
      <c r="N211">
        <v>7</v>
      </c>
      <c r="O211">
        <v>-23.454000000000001</v>
      </c>
      <c r="P211">
        <v>1</v>
      </c>
      <c r="Q211">
        <v>4.2700000000000002E-2</v>
      </c>
      <c r="R211">
        <v>0.69</v>
      </c>
      <c r="S211">
        <v>4.9500000000000002E-2</v>
      </c>
      <c r="T211">
        <v>0.13600000000000001</v>
      </c>
      <c r="U211">
        <v>0.38400000000000001</v>
      </c>
      <c r="V211">
        <v>120.955</v>
      </c>
      <c r="W211">
        <v>3</v>
      </c>
      <c r="X211" t="str">
        <f>IF(OR(U211&lt;0.301, AND(U211&lt;0.4, P211=0)), "SAD", "HAPPY")</f>
        <v>HAPPY</v>
      </c>
      <c r="Y211" t="str">
        <f>IF(OR(AND(L211&lt;0.5,M211&lt;0.5),AND(L211&lt;0.45,V211&lt;100),AND(M211&lt;0.45,V211&lt;100),AND(U211&lt;0.39,V211&lt;100)),"SLOW","ENERGY")</f>
        <v>SLOW</v>
      </c>
      <c r="Z211">
        <f t="shared" si="3"/>
        <v>1</v>
      </c>
    </row>
    <row r="212" spans="1:26" x14ac:dyDescent="0.3">
      <c r="A212" t="s">
        <v>1271</v>
      </c>
      <c r="B212" t="s">
        <v>1623</v>
      </c>
      <c r="C212" t="s">
        <v>1263</v>
      </c>
      <c r="D212" t="s">
        <v>1236</v>
      </c>
      <c r="E212" s="1">
        <v>27341</v>
      </c>
      <c r="F212">
        <v>67573</v>
      </c>
      <c r="G212">
        <v>22</v>
      </c>
      <c r="H212" t="s">
        <v>1237</v>
      </c>
      <c r="I212" t="s">
        <v>1264</v>
      </c>
      <c r="J212" t="s">
        <v>1239</v>
      </c>
      <c r="K212" t="s">
        <v>1240</v>
      </c>
      <c r="L212">
        <v>0.29599999999999999</v>
      </c>
      <c r="M212">
        <v>4.53E-2</v>
      </c>
      <c r="N212">
        <v>2</v>
      </c>
      <c r="O212">
        <v>-16.088999999999999</v>
      </c>
      <c r="P212">
        <v>1</v>
      </c>
      <c r="Q212">
        <v>3.3599999999999998E-2</v>
      </c>
      <c r="R212">
        <v>0.878</v>
      </c>
      <c r="S212">
        <v>0</v>
      </c>
      <c r="T212">
        <v>0.187</v>
      </c>
      <c r="U212">
        <v>0.56699999999999995</v>
      </c>
      <c r="V212">
        <v>73.054000000000002</v>
      </c>
      <c r="W212">
        <v>5</v>
      </c>
      <c r="X212" t="str">
        <f>IF(OR(U212&lt;0.301, AND(U212&lt;0.4, P212=0)), "SAD", "HAPPY")</f>
        <v>HAPPY</v>
      </c>
      <c r="Y212" t="str">
        <f>IF(OR(AND(L212&lt;0.5,M212&lt;0.5),AND(L212&lt;0.45,V212&lt;100),AND(M212&lt;0.45,V212&lt;100),AND(U212&lt;0.39,V212&lt;100)),"SLOW","ENERGY")</f>
        <v>SLOW</v>
      </c>
      <c r="Z212">
        <f t="shared" si="3"/>
        <v>1</v>
      </c>
    </row>
    <row r="213" spans="1:26" x14ac:dyDescent="0.3">
      <c r="A213" t="s">
        <v>1279</v>
      </c>
      <c r="B213" t="s">
        <v>1629</v>
      </c>
      <c r="C213" t="s">
        <v>1277</v>
      </c>
      <c r="D213" t="s">
        <v>1236</v>
      </c>
      <c r="E213" s="1">
        <v>27719</v>
      </c>
      <c r="F213">
        <v>67400</v>
      </c>
      <c r="G213">
        <v>39</v>
      </c>
      <c r="H213" t="s">
        <v>1237</v>
      </c>
      <c r="I213" t="s">
        <v>1278</v>
      </c>
      <c r="J213" t="s">
        <v>1239</v>
      </c>
      <c r="K213" t="s">
        <v>1240</v>
      </c>
      <c r="L213">
        <v>0.64200000000000002</v>
      </c>
      <c r="M213">
        <v>0.57899999999999996</v>
      </c>
      <c r="N213">
        <v>3</v>
      </c>
      <c r="O213">
        <v>-9.1649999999999991</v>
      </c>
      <c r="P213">
        <v>1</v>
      </c>
      <c r="Q213">
        <v>5.5599999999999997E-2</v>
      </c>
      <c r="R213">
        <v>0.44500000000000001</v>
      </c>
      <c r="S213">
        <v>1.07E-3</v>
      </c>
      <c r="T213">
        <v>0.109</v>
      </c>
      <c r="U213">
        <v>0.71199999999999997</v>
      </c>
      <c r="V213">
        <v>131.90100000000001</v>
      </c>
      <c r="W213">
        <v>4</v>
      </c>
      <c r="X213" t="str">
        <f>IF(OR(U213&lt;0.301, AND(U213&lt;0.4, P213=0)), "SAD", "HAPPY")</f>
        <v>HAPPY</v>
      </c>
      <c r="Y213" t="str">
        <f>IF(OR(AND(L213&lt;0.5,M213&lt;0.5),AND(L213&lt;0.45,V213&lt;100),AND(M213&lt;0.45,V213&lt;100),AND(U213&lt;0.39,V213&lt;100)),"SLOW","ENERGY")</f>
        <v>ENERGY</v>
      </c>
      <c r="Z213">
        <f t="shared" si="3"/>
        <v>1</v>
      </c>
    </row>
    <row r="214" spans="1:26" x14ac:dyDescent="0.3">
      <c r="A214" t="s">
        <v>1572</v>
      </c>
      <c r="B214" t="s">
        <v>1771</v>
      </c>
      <c r="C214" t="s">
        <v>1421</v>
      </c>
      <c r="D214" t="s">
        <v>1236</v>
      </c>
      <c r="E214" s="1">
        <v>29560</v>
      </c>
      <c r="F214">
        <v>56000</v>
      </c>
      <c r="G214">
        <v>14</v>
      </c>
      <c r="H214" t="s">
        <v>1237</v>
      </c>
      <c r="I214" t="s">
        <v>1573</v>
      </c>
      <c r="J214" t="s">
        <v>1239</v>
      </c>
      <c r="K214" t="s">
        <v>1240</v>
      </c>
      <c r="L214">
        <v>0.16500000000000001</v>
      </c>
      <c r="M214">
        <v>0.43099999999999999</v>
      </c>
      <c r="N214">
        <v>7</v>
      </c>
      <c r="O214">
        <v>-8.2029999999999994</v>
      </c>
      <c r="P214">
        <v>1</v>
      </c>
      <c r="Q214">
        <v>3.1699999999999999E-2</v>
      </c>
      <c r="R214">
        <v>0.247</v>
      </c>
      <c r="S214">
        <v>0.77200000000000002</v>
      </c>
      <c r="T214">
        <v>0.44500000000000001</v>
      </c>
      <c r="U214">
        <v>0.499</v>
      </c>
      <c r="V214">
        <v>72.549000000000007</v>
      </c>
      <c r="W214">
        <v>4</v>
      </c>
      <c r="X214" t="str">
        <f>IF(OR(U214&lt;0.301, AND(U214&lt;0.4, P214=0)), "SAD", "HAPPY")</f>
        <v>HAPPY</v>
      </c>
      <c r="Y214" t="str">
        <f>IF(OR(AND(L214&lt;0.5,M214&lt;0.5),AND(L214&lt;0.45,V214&lt;100),AND(M214&lt;0.45,V214&lt;100),AND(U214&lt;0.39,V214&lt;100)),"SLOW","ENERGY")</f>
        <v>SLOW</v>
      </c>
      <c r="Z214">
        <f t="shared" si="3"/>
        <v>1</v>
      </c>
    </row>
    <row r="215" spans="1:26" x14ac:dyDescent="0.3">
      <c r="A215" t="s">
        <v>1434</v>
      </c>
      <c r="B215" t="s">
        <v>1746</v>
      </c>
      <c r="C215" t="s">
        <v>1435</v>
      </c>
      <c r="D215" t="s">
        <v>1236</v>
      </c>
      <c r="E215" s="1">
        <v>43392</v>
      </c>
      <c r="F215">
        <v>41454</v>
      </c>
      <c r="G215">
        <v>51</v>
      </c>
      <c r="H215" t="s">
        <v>1237</v>
      </c>
      <c r="I215" t="s">
        <v>1436</v>
      </c>
      <c r="J215" t="s">
        <v>1239</v>
      </c>
      <c r="K215" t="s">
        <v>1433</v>
      </c>
      <c r="L215">
        <v>0.28899999999999998</v>
      </c>
      <c r="M215">
        <v>0.872</v>
      </c>
      <c r="N215">
        <v>2</v>
      </c>
      <c r="O215">
        <v>-10.914</v>
      </c>
      <c r="P215">
        <v>1</v>
      </c>
      <c r="Q215">
        <v>0.32600000000000001</v>
      </c>
      <c r="R215">
        <v>0.88100000000000001</v>
      </c>
      <c r="S215">
        <v>0.112</v>
      </c>
      <c r="T215">
        <v>0.97599999999999998</v>
      </c>
      <c r="U215">
        <v>0.46200000000000002</v>
      </c>
      <c r="V215">
        <v>94.2</v>
      </c>
      <c r="W215">
        <v>4</v>
      </c>
      <c r="X215" t="str">
        <f>IF(OR(U215&lt;0.301, AND(U215&lt;0.4, P215=0)), "SAD", "HAPPY")</f>
        <v>HAPPY</v>
      </c>
      <c r="Y215" t="str">
        <f>IF(OR(AND(L215&lt;0.5,M215&lt;0.5),AND(L215&lt;0.45,V215&lt;100),AND(M215&lt;0.45,V215&lt;100),AND(U215&lt;0.39,V215&lt;100)),"SLOW","ENERGY")</f>
        <v>SLOW</v>
      </c>
      <c r="Z215">
        <f t="shared" si="3"/>
        <v>1</v>
      </c>
    </row>
  </sheetData>
  <autoFilter ref="A1:Y215" xr:uid="{9CD690BA-93B9-422A-992C-D8D19510D38A}">
    <sortState xmlns:xlrd2="http://schemas.microsoft.com/office/spreadsheetml/2017/richdata2" ref="A2:Y215">
      <sortCondition descending="1" ref="F1:F21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9F5C-943F-4893-B290-967DB1090EA1}">
  <dimension ref="A1:XFA488"/>
  <sheetViews>
    <sheetView zoomScale="70" zoomScaleNormal="70" workbookViewId="0">
      <pane ySplit="1" topLeftCell="A68" activePane="bottomLeft" state="frozen"/>
      <selection pane="bottomLeft" activeCell="B80" sqref="B80"/>
    </sheetView>
  </sheetViews>
  <sheetFormatPr defaultRowHeight="14.4" x14ac:dyDescent="0.3"/>
  <cols>
    <col min="2" max="2" width="29.33203125" customWidth="1"/>
  </cols>
  <sheetData>
    <row r="1" spans="1:16381" x14ac:dyDescent="0.3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636</v>
      </c>
      <c r="F1" s="2" t="s">
        <v>637</v>
      </c>
      <c r="G1" s="2" t="s">
        <v>638</v>
      </c>
      <c r="H1" s="2" t="s">
        <v>639</v>
      </c>
      <c r="I1" s="2" t="s">
        <v>640</v>
      </c>
      <c r="J1" s="2" t="s">
        <v>641</v>
      </c>
      <c r="K1" s="2" t="s">
        <v>642</v>
      </c>
      <c r="L1" s="2" t="s">
        <v>643</v>
      </c>
      <c r="M1" s="2" t="s">
        <v>644</v>
      </c>
      <c r="N1" s="2" t="s">
        <v>645</v>
      </c>
      <c r="O1" s="2" t="s">
        <v>646</v>
      </c>
      <c r="P1" s="2" t="s">
        <v>647</v>
      </c>
      <c r="Q1" s="2" t="s">
        <v>648</v>
      </c>
      <c r="R1" s="2" t="s">
        <v>649</v>
      </c>
      <c r="S1" s="2" t="s">
        <v>650</v>
      </c>
      <c r="T1" s="2" t="s">
        <v>651</v>
      </c>
      <c r="U1" s="2" t="s">
        <v>652</v>
      </c>
      <c r="V1" s="2" t="s">
        <v>653</v>
      </c>
      <c r="W1" s="2" t="s">
        <v>654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x14ac:dyDescent="0.3">
      <c r="A2" t="s">
        <v>2017</v>
      </c>
      <c r="B2" t="s">
        <v>2018</v>
      </c>
      <c r="C2" t="s">
        <v>1958</v>
      </c>
      <c r="D2" t="s">
        <v>1988</v>
      </c>
      <c r="E2" s="1">
        <v>28612</v>
      </c>
      <c r="F2">
        <v>39373</v>
      </c>
      <c r="G2">
        <v>20</v>
      </c>
      <c r="H2" t="s">
        <v>1777</v>
      </c>
      <c r="I2" t="s">
        <v>1960</v>
      </c>
      <c r="J2" t="s">
        <v>1989</v>
      </c>
      <c r="K2" t="s">
        <v>1962</v>
      </c>
      <c r="L2">
        <v>0.16700000000000001</v>
      </c>
      <c r="M2">
        <v>4.8500000000000001E-2</v>
      </c>
      <c r="N2">
        <v>6</v>
      </c>
      <c r="O2">
        <v>-24.138999999999999</v>
      </c>
      <c r="P2">
        <v>1</v>
      </c>
      <c r="Q2">
        <v>3.7100000000000001E-2</v>
      </c>
      <c r="R2">
        <v>0.99</v>
      </c>
      <c r="S2">
        <v>0.95299999999999996</v>
      </c>
      <c r="T2">
        <v>9.6199999999999994E-2</v>
      </c>
      <c r="U2">
        <v>0.11700000000000001</v>
      </c>
      <c r="V2">
        <v>86.185000000000002</v>
      </c>
      <c r="W2">
        <v>5</v>
      </c>
      <c r="X2" t="str">
        <f>IF(AND(U2&lt;0.4, P2=0), "SAD", "HAPPY")</f>
        <v>HAPPY</v>
      </c>
      <c r="Y2" t="str">
        <f>IF(OR(AND(L2&lt;0.5,M2&lt;0.5),AND(L2&lt;0.45,V2&lt;100),AND(M2&lt;0.45,V2&lt;100),AND(U2&lt;0.39,V2&lt;100)),"SLOW","ENERGY")</f>
        <v>SLOW</v>
      </c>
    </row>
    <row r="3" spans="1:16381" x14ac:dyDescent="0.3">
      <c r="A3" t="s">
        <v>1992</v>
      </c>
      <c r="B3" t="s">
        <v>1993</v>
      </c>
      <c r="C3" t="s">
        <v>1958</v>
      </c>
      <c r="D3" t="s">
        <v>1988</v>
      </c>
      <c r="E3" s="1">
        <v>28612</v>
      </c>
      <c r="F3">
        <v>18000</v>
      </c>
      <c r="G3">
        <v>0</v>
      </c>
      <c r="H3" t="s">
        <v>1777</v>
      </c>
      <c r="I3" t="s">
        <v>1960</v>
      </c>
      <c r="J3" t="s">
        <v>1989</v>
      </c>
      <c r="K3" t="s">
        <v>1962</v>
      </c>
      <c r="L3">
        <v>0.27400000000000002</v>
      </c>
      <c r="M3">
        <v>0.22900000000000001</v>
      </c>
      <c r="N3">
        <v>7</v>
      </c>
      <c r="O3">
        <v>-13.634</v>
      </c>
      <c r="P3">
        <v>0</v>
      </c>
      <c r="Q3">
        <v>4.4499999999999998E-2</v>
      </c>
      <c r="R3">
        <v>0.98899999999999999</v>
      </c>
      <c r="S3">
        <v>0.96399999999999997</v>
      </c>
      <c r="T3">
        <v>0.27200000000000002</v>
      </c>
      <c r="U3">
        <v>0.45600000000000002</v>
      </c>
      <c r="V3">
        <v>174.20699999999999</v>
      </c>
      <c r="W3">
        <v>4</v>
      </c>
      <c r="X3" t="str">
        <f>IF(AND(U3&lt;0.4, P3=0), "SAD", "HAPPY")</f>
        <v>HAPPY</v>
      </c>
      <c r="Y3" t="str">
        <f>IF(OR(AND(L3&lt;0.5,M3&lt;0.5),AND(L3&lt;0.45,V3&lt;100),AND(M3&lt;0.45,V3&lt;100),AND(U3&lt;0.39,V3&lt;100)),"SLOW","ENERGY")</f>
        <v>SLOW</v>
      </c>
    </row>
    <row r="4" spans="1:16381" x14ac:dyDescent="0.3">
      <c r="A4" t="s">
        <v>1990</v>
      </c>
      <c r="B4" t="s">
        <v>1991</v>
      </c>
      <c r="C4" t="s">
        <v>1958</v>
      </c>
      <c r="D4" t="s">
        <v>1988</v>
      </c>
      <c r="E4" s="1">
        <v>28612</v>
      </c>
      <c r="F4">
        <v>22493</v>
      </c>
      <c r="G4">
        <v>3</v>
      </c>
      <c r="H4" t="s">
        <v>1777</v>
      </c>
      <c r="I4" t="s">
        <v>1960</v>
      </c>
      <c r="J4" t="s">
        <v>1989</v>
      </c>
      <c r="K4" t="s">
        <v>1962</v>
      </c>
      <c r="L4">
        <v>0.48899999999999999</v>
      </c>
      <c r="M4">
        <v>6.2799999999999995E-2</v>
      </c>
      <c r="N4">
        <v>5</v>
      </c>
      <c r="O4">
        <v>-23.452000000000002</v>
      </c>
      <c r="P4">
        <v>1</v>
      </c>
      <c r="Q4">
        <v>4.6699999999999998E-2</v>
      </c>
      <c r="R4">
        <v>0.98699999999999999</v>
      </c>
      <c r="S4">
        <v>0.99</v>
      </c>
      <c r="T4">
        <v>0.318</v>
      </c>
      <c r="U4">
        <v>0.28399999999999997</v>
      </c>
      <c r="V4">
        <v>82.298000000000002</v>
      </c>
      <c r="W4">
        <v>4</v>
      </c>
      <c r="X4" t="str">
        <f>IF(AND(U4&lt;0.4, P4=0), "SAD", "HAPPY")</f>
        <v>HAPPY</v>
      </c>
      <c r="Y4" t="str">
        <f>IF(OR(AND(L4&lt;0.5,M4&lt;0.5),AND(L4&lt;0.45,V4&lt;100),AND(M4&lt;0.45,V4&lt;100),AND(U4&lt;0.39,V4&lt;100)),"SLOW","ENERGY")</f>
        <v>SLOW</v>
      </c>
    </row>
    <row r="5" spans="1:16381" x14ac:dyDescent="0.3">
      <c r="A5" t="s">
        <v>2005</v>
      </c>
      <c r="B5" t="s">
        <v>2006</v>
      </c>
      <c r="C5" t="s">
        <v>1958</v>
      </c>
      <c r="D5" t="s">
        <v>1988</v>
      </c>
      <c r="E5" s="1">
        <v>28612</v>
      </c>
      <c r="F5">
        <v>56426</v>
      </c>
      <c r="G5">
        <v>19</v>
      </c>
      <c r="H5" t="s">
        <v>1777</v>
      </c>
      <c r="I5" t="s">
        <v>1960</v>
      </c>
      <c r="J5" t="s">
        <v>1989</v>
      </c>
      <c r="K5" t="s">
        <v>1962</v>
      </c>
      <c r="L5">
        <v>0.27100000000000002</v>
      </c>
      <c r="M5">
        <v>3.0499999999999999E-2</v>
      </c>
      <c r="N5">
        <v>7</v>
      </c>
      <c r="O5">
        <v>-31.439</v>
      </c>
      <c r="P5">
        <v>1</v>
      </c>
      <c r="Q5">
        <v>0.04</v>
      </c>
      <c r="R5">
        <v>0.98599999999999999</v>
      </c>
      <c r="S5">
        <v>0.877</v>
      </c>
      <c r="T5">
        <v>0.14799999999999999</v>
      </c>
      <c r="U5">
        <v>0.32700000000000001</v>
      </c>
      <c r="V5">
        <v>123.744</v>
      </c>
      <c r="W5">
        <v>3</v>
      </c>
      <c r="X5" t="str">
        <f>IF(AND(U5&lt;0.4, P5=0), "SAD", "HAPPY")</f>
        <v>HAPPY</v>
      </c>
      <c r="Y5" t="str">
        <f>IF(OR(AND(L5&lt;0.5,M5&lt;0.5),AND(L5&lt;0.45,V5&lt;100),AND(M5&lt;0.45,V5&lt;100),AND(U5&lt;0.39,V5&lt;100)),"SLOW","ENERGY")</f>
        <v>SLOW</v>
      </c>
    </row>
    <row r="6" spans="1:16381" x14ac:dyDescent="0.3">
      <c r="A6" t="s">
        <v>2009</v>
      </c>
      <c r="B6" t="s">
        <v>2010</v>
      </c>
      <c r="C6" t="s">
        <v>1958</v>
      </c>
      <c r="D6" t="s">
        <v>1988</v>
      </c>
      <c r="E6" s="1">
        <v>28612</v>
      </c>
      <c r="F6">
        <v>66053</v>
      </c>
      <c r="G6">
        <v>18</v>
      </c>
      <c r="H6" t="s">
        <v>1777</v>
      </c>
      <c r="I6" t="s">
        <v>1960</v>
      </c>
      <c r="J6" t="s">
        <v>1989</v>
      </c>
      <c r="K6" t="s">
        <v>1962</v>
      </c>
      <c r="L6">
        <v>0.19700000000000001</v>
      </c>
      <c r="M6">
        <v>7.3700000000000002E-2</v>
      </c>
      <c r="N6">
        <v>11</v>
      </c>
      <c r="O6">
        <v>-27.963000000000001</v>
      </c>
      <c r="P6">
        <v>1</v>
      </c>
      <c r="Q6">
        <v>4.0899999999999999E-2</v>
      </c>
      <c r="R6">
        <v>0.98399999999999999</v>
      </c>
      <c r="S6">
        <v>0.84799999999999998</v>
      </c>
      <c r="T6">
        <v>0.16400000000000001</v>
      </c>
      <c r="U6">
        <v>6.4699999999999994E-2</v>
      </c>
      <c r="V6">
        <v>86.215999999999994</v>
      </c>
      <c r="W6">
        <v>3</v>
      </c>
      <c r="X6" t="str">
        <f>IF(AND(U6&lt;0.4, P6=0), "SAD", "HAPPY")</f>
        <v>HAPPY</v>
      </c>
      <c r="Y6" t="str">
        <f>IF(OR(AND(L6&lt;0.5,M6&lt;0.5),AND(L6&lt;0.45,V6&lt;100),AND(M6&lt;0.45,V6&lt;100),AND(U6&lt;0.39,V6&lt;100)),"SLOW","ENERGY")</f>
        <v>SLOW</v>
      </c>
    </row>
    <row r="7" spans="1:16381" x14ac:dyDescent="0.3">
      <c r="A7" t="s">
        <v>2021</v>
      </c>
      <c r="B7" t="s">
        <v>2022</v>
      </c>
      <c r="C7" t="s">
        <v>1958</v>
      </c>
      <c r="D7" t="s">
        <v>1988</v>
      </c>
      <c r="E7" s="1">
        <v>28612</v>
      </c>
      <c r="F7">
        <v>69280</v>
      </c>
      <c r="G7">
        <v>17</v>
      </c>
      <c r="H7" t="s">
        <v>1777</v>
      </c>
      <c r="I7" t="s">
        <v>1960</v>
      </c>
      <c r="J7" t="s">
        <v>1989</v>
      </c>
      <c r="K7" t="s">
        <v>1962</v>
      </c>
      <c r="L7">
        <v>0.503</v>
      </c>
      <c r="M7">
        <v>0.15</v>
      </c>
      <c r="N7">
        <v>11</v>
      </c>
      <c r="O7">
        <v>-13.073</v>
      </c>
      <c r="P7">
        <v>1</v>
      </c>
      <c r="Q7">
        <v>3.7100000000000001E-2</v>
      </c>
      <c r="R7">
        <v>0.98199999999999998</v>
      </c>
      <c r="S7">
        <v>0.82699999999999996</v>
      </c>
      <c r="T7">
        <v>0.159</v>
      </c>
      <c r="U7">
        <v>3.9600000000000003E-2</v>
      </c>
      <c r="V7">
        <v>99.039000000000001</v>
      </c>
      <c r="W7">
        <v>4</v>
      </c>
      <c r="X7" t="str">
        <f>IF(AND(U7&lt;0.4, P7=0), "SAD", "HAPPY")</f>
        <v>HAPPY</v>
      </c>
      <c r="Y7" t="str">
        <f>IF(OR(AND(L7&lt;0.5,M7&lt;0.5),AND(L7&lt;0.45,V7&lt;100),AND(M7&lt;0.45,V7&lt;100),AND(U7&lt;0.39,V7&lt;100)),"SLOW","ENERGY")</f>
        <v>SLOW</v>
      </c>
    </row>
    <row r="8" spans="1:16381" x14ac:dyDescent="0.3">
      <c r="A8" t="s">
        <v>2027</v>
      </c>
      <c r="B8" t="s">
        <v>2028</v>
      </c>
      <c r="C8" t="s">
        <v>1958</v>
      </c>
      <c r="D8" t="s">
        <v>2029</v>
      </c>
      <c r="E8" s="1">
        <v>28612</v>
      </c>
      <c r="F8">
        <v>220173</v>
      </c>
      <c r="G8">
        <v>16</v>
      </c>
      <c r="H8" t="s">
        <v>1777</v>
      </c>
      <c r="I8" t="s">
        <v>1960</v>
      </c>
      <c r="J8" t="s">
        <v>2030</v>
      </c>
      <c r="K8" t="s">
        <v>1962</v>
      </c>
      <c r="L8">
        <v>0.42</v>
      </c>
      <c r="M8">
        <v>0.111</v>
      </c>
      <c r="N8">
        <v>10</v>
      </c>
      <c r="O8">
        <v>-22.991</v>
      </c>
      <c r="P8">
        <v>1</v>
      </c>
      <c r="Q8">
        <v>3.2099999999999997E-2</v>
      </c>
      <c r="R8">
        <v>0.98099999999999998</v>
      </c>
      <c r="S8">
        <v>0.89100000000000001</v>
      </c>
      <c r="T8">
        <v>4.9099999999999998E-2</v>
      </c>
      <c r="U8">
        <v>0.34599999999999997</v>
      </c>
      <c r="V8">
        <v>102.48699999999999</v>
      </c>
      <c r="W8">
        <v>4</v>
      </c>
      <c r="X8" t="str">
        <f>IF(AND(U8&lt;0.4, P8=0), "SAD", "HAPPY")</f>
        <v>HAPPY</v>
      </c>
      <c r="Y8" t="str">
        <f>IF(OR(AND(L8&lt;0.5,M8&lt;0.5),AND(L8&lt;0.45,V8&lt;100),AND(M8&lt;0.45,V8&lt;100),AND(U8&lt;0.39,V8&lt;100)),"SLOW","ENERGY")</f>
        <v>SLOW</v>
      </c>
    </row>
    <row r="9" spans="1:16381" x14ac:dyDescent="0.3">
      <c r="A9" t="s">
        <v>2011</v>
      </c>
      <c r="B9" t="s">
        <v>2012</v>
      </c>
      <c r="C9" t="s">
        <v>1958</v>
      </c>
      <c r="D9" t="s">
        <v>1988</v>
      </c>
      <c r="E9" s="1">
        <v>28612</v>
      </c>
      <c r="F9">
        <v>73440</v>
      </c>
      <c r="G9">
        <v>18</v>
      </c>
      <c r="H9" t="s">
        <v>1777</v>
      </c>
      <c r="I9" t="s">
        <v>1960</v>
      </c>
      <c r="J9" t="s">
        <v>1989</v>
      </c>
      <c r="K9" t="s">
        <v>1962</v>
      </c>
      <c r="L9">
        <v>0.16400000000000001</v>
      </c>
      <c r="M9">
        <v>6.59E-2</v>
      </c>
      <c r="N9">
        <v>6</v>
      </c>
      <c r="O9">
        <v>-25.459</v>
      </c>
      <c r="P9">
        <v>1</v>
      </c>
      <c r="Q9">
        <v>4.7E-2</v>
      </c>
      <c r="R9">
        <v>0.98</v>
      </c>
      <c r="S9">
        <v>0.69399999999999995</v>
      </c>
      <c r="T9">
        <v>0.104</v>
      </c>
      <c r="U9">
        <v>3.3000000000000002E-2</v>
      </c>
      <c r="V9">
        <v>129.44200000000001</v>
      </c>
      <c r="W9">
        <v>1</v>
      </c>
      <c r="X9" t="str">
        <f>IF(AND(U9&lt;0.4, P9=0), "SAD", "HAPPY")</f>
        <v>HAPPY</v>
      </c>
      <c r="Y9" t="str">
        <f>IF(OR(AND(L9&lt;0.5,M9&lt;0.5),AND(L9&lt;0.45,V9&lt;100),AND(M9&lt;0.45,V9&lt;100),AND(U9&lt;0.39,V9&lt;100)),"SLOW","ENERGY")</f>
        <v>SLOW</v>
      </c>
    </row>
    <row r="10" spans="1:16381" x14ac:dyDescent="0.3">
      <c r="A10" t="s">
        <v>2007</v>
      </c>
      <c r="B10" t="s">
        <v>2008</v>
      </c>
      <c r="C10" t="s">
        <v>1958</v>
      </c>
      <c r="D10" t="s">
        <v>1988</v>
      </c>
      <c r="E10" s="1">
        <v>28612</v>
      </c>
      <c r="F10">
        <v>44520</v>
      </c>
      <c r="G10">
        <v>19</v>
      </c>
      <c r="H10" t="s">
        <v>1777</v>
      </c>
      <c r="I10" t="s">
        <v>1960</v>
      </c>
      <c r="J10" t="s">
        <v>1989</v>
      </c>
      <c r="K10" t="s">
        <v>1962</v>
      </c>
      <c r="L10">
        <v>0.41599999999999998</v>
      </c>
      <c r="M10">
        <v>0.255</v>
      </c>
      <c r="N10">
        <v>2</v>
      </c>
      <c r="O10">
        <v>-16.727</v>
      </c>
      <c r="P10">
        <v>1</v>
      </c>
      <c r="Q10">
        <v>3.04E-2</v>
      </c>
      <c r="R10">
        <v>0.97599999999999998</v>
      </c>
      <c r="S10">
        <v>0.92800000000000005</v>
      </c>
      <c r="T10">
        <v>0.26800000000000002</v>
      </c>
      <c r="U10">
        <v>0.308</v>
      </c>
      <c r="V10">
        <v>101.676</v>
      </c>
      <c r="W10">
        <v>4</v>
      </c>
      <c r="X10" t="str">
        <f>IF(AND(U10&lt;0.4, P10=0), "SAD", "HAPPY")</f>
        <v>HAPPY</v>
      </c>
      <c r="Y10" t="str">
        <f>IF(OR(AND(L10&lt;0.5,M10&lt;0.5),AND(L10&lt;0.45,V10&lt;100),AND(M10&lt;0.45,V10&lt;100),AND(U10&lt;0.39,V10&lt;100)),"SLOW","ENERGY")</f>
        <v>SLOW</v>
      </c>
    </row>
    <row r="11" spans="1:16381" x14ac:dyDescent="0.3">
      <c r="A11" t="s">
        <v>2031</v>
      </c>
      <c r="B11" t="s">
        <v>2032</v>
      </c>
      <c r="C11" t="s">
        <v>1958</v>
      </c>
      <c r="D11" t="s">
        <v>2029</v>
      </c>
      <c r="E11" s="1">
        <v>28612</v>
      </c>
      <c r="F11">
        <v>135320</v>
      </c>
      <c r="G11">
        <v>16</v>
      </c>
      <c r="H11" t="s">
        <v>1777</v>
      </c>
      <c r="I11" t="s">
        <v>1960</v>
      </c>
      <c r="J11" t="s">
        <v>2030</v>
      </c>
      <c r="K11" t="s">
        <v>1962</v>
      </c>
      <c r="L11">
        <v>0.51300000000000001</v>
      </c>
      <c r="M11">
        <v>0.317</v>
      </c>
      <c r="N11">
        <v>4</v>
      </c>
      <c r="O11">
        <v>-18.858000000000001</v>
      </c>
      <c r="P11">
        <v>0</v>
      </c>
      <c r="Q11">
        <v>3.1199999999999999E-2</v>
      </c>
      <c r="R11">
        <v>0.97399999999999998</v>
      </c>
      <c r="S11">
        <v>0.871</v>
      </c>
      <c r="T11">
        <v>8.7900000000000006E-2</v>
      </c>
      <c r="U11">
        <v>0.61299999999999999</v>
      </c>
      <c r="V11">
        <v>81.775999999999996</v>
      </c>
      <c r="W11">
        <v>4</v>
      </c>
      <c r="X11" t="str">
        <f>IF(AND(U11&lt;0.4, P11=0), "SAD", "HAPPY")</f>
        <v>HAPPY</v>
      </c>
      <c r="Y11" t="str">
        <f>IF(OR(AND(L11&lt;0.5,M11&lt;0.5),AND(L11&lt;0.45,V11&lt;100),AND(M11&lt;0.45,V11&lt;100),AND(U11&lt;0.39,V11&lt;100)),"SLOW","ENERGY")</f>
        <v>SLOW</v>
      </c>
    </row>
    <row r="12" spans="1:16381" x14ac:dyDescent="0.3">
      <c r="A12" t="s">
        <v>2039</v>
      </c>
      <c r="B12" t="s">
        <v>2040</v>
      </c>
      <c r="C12" t="s">
        <v>1958</v>
      </c>
      <c r="D12" t="s">
        <v>2029</v>
      </c>
      <c r="E12" s="1">
        <v>28612</v>
      </c>
      <c r="F12">
        <v>70400</v>
      </c>
      <c r="G12">
        <v>15</v>
      </c>
      <c r="H12" t="s">
        <v>1777</v>
      </c>
      <c r="I12" t="s">
        <v>1960</v>
      </c>
      <c r="J12" t="s">
        <v>2030</v>
      </c>
      <c r="K12" t="s">
        <v>1962</v>
      </c>
      <c r="L12">
        <v>0.50700000000000001</v>
      </c>
      <c r="M12">
        <v>0.17199999999999999</v>
      </c>
      <c r="N12">
        <v>5</v>
      </c>
      <c r="O12">
        <v>-23.835000000000001</v>
      </c>
      <c r="P12">
        <v>1</v>
      </c>
      <c r="Q12">
        <v>3.4500000000000003E-2</v>
      </c>
      <c r="R12">
        <v>0.96899999999999997</v>
      </c>
      <c r="S12">
        <v>0.56899999999999995</v>
      </c>
      <c r="T12">
        <v>0.125</v>
      </c>
      <c r="U12">
        <v>0.96199999999999997</v>
      </c>
      <c r="V12">
        <v>115.626</v>
      </c>
      <c r="W12">
        <v>4</v>
      </c>
      <c r="X12" t="str">
        <f>IF(AND(U12&lt;0.4, P12=0), "SAD", "HAPPY")</f>
        <v>HAPPY</v>
      </c>
      <c r="Y12" t="str">
        <f>IF(OR(AND(L12&lt;0.5,M12&lt;0.5),AND(L12&lt;0.45,V12&lt;100),AND(M12&lt;0.45,V12&lt;100),AND(U12&lt;0.39,V12&lt;100)),"SLOW","ENERGY")</f>
        <v>ENERGY</v>
      </c>
    </row>
    <row r="13" spans="1:16381" x14ac:dyDescent="0.3">
      <c r="A13" t="s">
        <v>1829</v>
      </c>
      <c r="B13" t="s">
        <v>2530</v>
      </c>
      <c r="C13" t="s">
        <v>1826</v>
      </c>
      <c r="D13" t="s">
        <v>1776</v>
      </c>
      <c r="E13" s="1">
        <v>26284</v>
      </c>
      <c r="F13">
        <v>175333</v>
      </c>
      <c r="G13">
        <v>44</v>
      </c>
      <c r="H13" t="s">
        <v>1777</v>
      </c>
      <c r="I13" t="s">
        <v>1827</v>
      </c>
      <c r="J13" t="s">
        <v>1779</v>
      </c>
      <c r="K13" t="s">
        <v>1078</v>
      </c>
      <c r="L13">
        <v>0.54200000000000004</v>
      </c>
      <c r="M13">
        <v>2.29E-2</v>
      </c>
      <c r="N13">
        <v>0</v>
      </c>
      <c r="O13">
        <v>-24.515000000000001</v>
      </c>
      <c r="P13">
        <v>1</v>
      </c>
      <c r="Q13">
        <v>4.2799999999999998E-2</v>
      </c>
      <c r="R13">
        <v>0.96299999999999997</v>
      </c>
      <c r="S13">
        <v>3.8000000000000002E-4</v>
      </c>
      <c r="T13">
        <v>8.8099999999999998E-2</v>
      </c>
      <c r="U13">
        <v>0.17100000000000001</v>
      </c>
      <c r="V13">
        <v>116.264</v>
      </c>
      <c r="W13">
        <v>4</v>
      </c>
      <c r="X13" t="str">
        <f>IF(AND(U13&lt;0.4, P13=0), "SAD", "HAPPY")</f>
        <v>HAPPY</v>
      </c>
      <c r="Y13" t="str">
        <f>IF(OR(AND(L13&lt;0.5,M13&lt;0.5),AND(L13&lt;0.45,V13&lt;100),AND(M13&lt;0.45,V13&lt;100),AND(U13&lt;0.39,V13&lt;100)),"SLOW","ENERGY")</f>
        <v>ENERGY</v>
      </c>
    </row>
    <row r="14" spans="1:16381" x14ac:dyDescent="0.3">
      <c r="A14" t="s">
        <v>2041</v>
      </c>
      <c r="B14" t="s">
        <v>2042</v>
      </c>
      <c r="C14" t="s">
        <v>1958</v>
      </c>
      <c r="D14" t="s">
        <v>2029</v>
      </c>
      <c r="E14" s="1">
        <v>28612</v>
      </c>
      <c r="F14">
        <v>136120</v>
      </c>
      <c r="G14">
        <v>14</v>
      </c>
      <c r="H14" t="s">
        <v>1777</v>
      </c>
      <c r="I14" t="s">
        <v>1960</v>
      </c>
      <c r="J14" t="s">
        <v>2030</v>
      </c>
      <c r="K14" t="s">
        <v>1962</v>
      </c>
      <c r="L14">
        <v>0.35899999999999999</v>
      </c>
      <c r="M14">
        <v>0.152</v>
      </c>
      <c r="N14">
        <v>2</v>
      </c>
      <c r="O14">
        <v>-24.692</v>
      </c>
      <c r="P14">
        <v>1</v>
      </c>
      <c r="Q14">
        <v>3.5099999999999999E-2</v>
      </c>
      <c r="R14">
        <v>0.95799999999999996</v>
      </c>
      <c r="S14">
        <v>0.93100000000000005</v>
      </c>
      <c r="T14">
        <v>0.113</v>
      </c>
      <c r="U14">
        <v>0.39500000000000002</v>
      </c>
      <c r="V14">
        <v>147.48500000000001</v>
      </c>
      <c r="W14">
        <v>4</v>
      </c>
      <c r="X14" t="str">
        <f>IF(AND(U14&lt;0.4, P14=0), "SAD", "HAPPY")</f>
        <v>HAPPY</v>
      </c>
      <c r="Y14" t="str">
        <f>IF(OR(AND(L14&lt;0.5,M14&lt;0.5),AND(L14&lt;0.45,V14&lt;100),AND(M14&lt;0.45,V14&lt;100),AND(U14&lt;0.39,V14&lt;100)),"SLOW","ENERGY")</f>
        <v>SLOW</v>
      </c>
    </row>
    <row r="15" spans="1:16381" x14ac:dyDescent="0.3">
      <c r="A15" t="s">
        <v>2043</v>
      </c>
      <c r="B15" t="s">
        <v>2044</v>
      </c>
      <c r="C15" t="s">
        <v>1958</v>
      </c>
      <c r="D15" t="s">
        <v>2029</v>
      </c>
      <c r="E15" s="1">
        <v>28612</v>
      </c>
      <c r="F15">
        <v>428226</v>
      </c>
      <c r="G15">
        <v>15</v>
      </c>
      <c r="H15" t="s">
        <v>1777</v>
      </c>
      <c r="I15" t="s">
        <v>1960</v>
      </c>
      <c r="J15" t="s">
        <v>2030</v>
      </c>
      <c r="K15" t="s">
        <v>1962</v>
      </c>
      <c r="L15">
        <v>0.155</v>
      </c>
      <c r="M15">
        <v>0.157</v>
      </c>
      <c r="N15">
        <v>2</v>
      </c>
      <c r="O15">
        <v>-16.716999999999999</v>
      </c>
      <c r="P15">
        <v>1</v>
      </c>
      <c r="Q15">
        <v>3.5400000000000001E-2</v>
      </c>
      <c r="R15">
        <v>0.95599999999999996</v>
      </c>
      <c r="S15">
        <v>0.85699999999999998</v>
      </c>
      <c r="T15">
        <v>0.111</v>
      </c>
      <c r="U15">
        <v>0.124</v>
      </c>
      <c r="V15">
        <v>174.61199999999999</v>
      </c>
      <c r="W15">
        <v>3</v>
      </c>
      <c r="X15" t="str">
        <f>IF(AND(U15&lt;0.4, P15=0), "SAD", "HAPPY")</f>
        <v>HAPPY</v>
      </c>
      <c r="Y15" t="str">
        <f>IF(OR(AND(L15&lt;0.5,M15&lt;0.5),AND(L15&lt;0.45,V15&lt;100),AND(M15&lt;0.45,V15&lt;100),AND(U15&lt;0.39,V15&lt;100)),"SLOW","ENERGY")</f>
        <v>SLOW</v>
      </c>
    </row>
    <row r="16" spans="1:16381" x14ac:dyDescent="0.3">
      <c r="A16" t="s">
        <v>2015</v>
      </c>
      <c r="B16" t="s">
        <v>2016</v>
      </c>
      <c r="C16" t="s">
        <v>1958</v>
      </c>
      <c r="D16" t="s">
        <v>1988</v>
      </c>
      <c r="E16" s="1">
        <v>28612</v>
      </c>
      <c r="F16">
        <v>45506</v>
      </c>
      <c r="G16">
        <v>18</v>
      </c>
      <c r="H16" t="s">
        <v>1777</v>
      </c>
      <c r="I16" t="s">
        <v>1960</v>
      </c>
      <c r="J16" t="s">
        <v>1989</v>
      </c>
      <c r="K16" t="s">
        <v>1962</v>
      </c>
      <c r="L16">
        <v>0.308</v>
      </c>
      <c r="M16">
        <v>0.11</v>
      </c>
      <c r="N16">
        <v>1</v>
      </c>
      <c r="O16">
        <v>-27.594000000000001</v>
      </c>
      <c r="P16">
        <v>1</v>
      </c>
      <c r="Q16">
        <v>3.8800000000000001E-2</v>
      </c>
      <c r="R16">
        <v>0.94499999999999995</v>
      </c>
      <c r="S16">
        <v>0.11899999999999999</v>
      </c>
      <c r="T16">
        <v>0.109</v>
      </c>
      <c r="U16">
        <v>0.39200000000000002</v>
      </c>
      <c r="V16">
        <v>131.67699999999999</v>
      </c>
      <c r="W16">
        <v>4</v>
      </c>
      <c r="X16" t="str">
        <f>IF(AND(U16&lt;0.4, P16=0), "SAD", "HAPPY")</f>
        <v>HAPPY</v>
      </c>
      <c r="Y16" t="str">
        <f>IF(OR(AND(L16&lt;0.5,M16&lt;0.5),AND(L16&lt;0.45,V16&lt;100),AND(M16&lt;0.45,V16&lt;100),AND(U16&lt;0.39,V16&lt;100)),"SLOW","ENERGY")</f>
        <v>SLOW</v>
      </c>
    </row>
    <row r="17" spans="1:25" x14ac:dyDescent="0.3">
      <c r="A17" t="s">
        <v>1999</v>
      </c>
      <c r="B17" t="s">
        <v>2000</v>
      </c>
      <c r="C17" t="s">
        <v>1958</v>
      </c>
      <c r="D17" t="s">
        <v>1988</v>
      </c>
      <c r="E17" s="1">
        <v>28612</v>
      </c>
      <c r="F17">
        <v>35146</v>
      </c>
      <c r="G17">
        <v>22</v>
      </c>
      <c r="H17" t="s">
        <v>1777</v>
      </c>
      <c r="I17" t="s">
        <v>1960</v>
      </c>
      <c r="J17" t="s">
        <v>1989</v>
      </c>
      <c r="K17" t="s">
        <v>1962</v>
      </c>
      <c r="L17">
        <v>0.34499999999999997</v>
      </c>
      <c r="M17">
        <v>0.126</v>
      </c>
      <c r="N17">
        <v>7</v>
      </c>
      <c r="O17">
        <v>-24.163</v>
      </c>
      <c r="P17">
        <v>1</v>
      </c>
      <c r="Q17">
        <v>6.59E-2</v>
      </c>
      <c r="R17">
        <v>0.94199999999999995</v>
      </c>
      <c r="S17">
        <v>2.5100000000000001E-2</v>
      </c>
      <c r="T17">
        <v>0.17599999999999999</v>
      </c>
      <c r="U17">
        <v>0.48</v>
      </c>
      <c r="V17">
        <v>133.39699999999999</v>
      </c>
      <c r="W17">
        <v>4</v>
      </c>
      <c r="X17" t="str">
        <f>IF(AND(U17&lt;0.4, P17=0), "SAD", "HAPPY")</f>
        <v>HAPPY</v>
      </c>
      <c r="Y17" t="str">
        <f>IF(OR(AND(L17&lt;0.5,M17&lt;0.5),AND(L17&lt;0.45,V17&lt;100),AND(M17&lt;0.45,V17&lt;100),AND(U17&lt;0.39,V17&lt;100)),"SLOW","ENERGY")</f>
        <v>SLOW</v>
      </c>
    </row>
    <row r="18" spans="1:25" x14ac:dyDescent="0.3">
      <c r="A18" t="s">
        <v>1965</v>
      </c>
      <c r="B18" t="s">
        <v>1966</v>
      </c>
      <c r="C18" t="s">
        <v>1958</v>
      </c>
      <c r="D18" t="s">
        <v>1959</v>
      </c>
      <c r="E18" s="1">
        <v>28612</v>
      </c>
      <c r="F18">
        <v>93506</v>
      </c>
      <c r="G18">
        <v>28</v>
      </c>
      <c r="H18" t="s">
        <v>1777</v>
      </c>
      <c r="I18" t="s">
        <v>1960</v>
      </c>
      <c r="J18" t="s">
        <v>1961</v>
      </c>
      <c r="K18" t="s">
        <v>1962</v>
      </c>
      <c r="L18">
        <v>0.373</v>
      </c>
      <c r="M18">
        <v>7.5600000000000001E-2</v>
      </c>
      <c r="N18">
        <v>0</v>
      </c>
      <c r="O18">
        <v>-22.413</v>
      </c>
      <c r="P18">
        <v>1</v>
      </c>
      <c r="Q18">
        <v>4.4200000000000003E-2</v>
      </c>
      <c r="R18">
        <v>0.94</v>
      </c>
      <c r="S18">
        <v>0.71499999999999997</v>
      </c>
      <c r="T18">
        <v>0.24199999999999999</v>
      </c>
      <c r="U18">
        <v>0.35599999999999998</v>
      </c>
      <c r="V18">
        <v>87.367000000000004</v>
      </c>
      <c r="W18">
        <v>4</v>
      </c>
      <c r="X18" t="str">
        <f>IF(AND(U18&lt;0.4, P18=0), "SAD", "HAPPY")</f>
        <v>HAPPY</v>
      </c>
      <c r="Y18" t="str">
        <f>IF(OR(AND(L18&lt;0.5,M18&lt;0.5),AND(L18&lt;0.45,V18&lt;100),AND(M18&lt;0.45,V18&lt;100),AND(U18&lt;0.39,V18&lt;100)),"SLOW","ENERGY")</f>
        <v>SLOW</v>
      </c>
    </row>
    <row r="19" spans="1:25" x14ac:dyDescent="0.3">
      <c r="A19" t="s">
        <v>1994</v>
      </c>
      <c r="B19" t="s">
        <v>1995</v>
      </c>
      <c r="C19" t="s">
        <v>1958</v>
      </c>
      <c r="D19" t="s">
        <v>1988</v>
      </c>
      <c r="E19" s="1">
        <v>28612</v>
      </c>
      <c r="F19">
        <v>17960</v>
      </c>
      <c r="G19">
        <v>0</v>
      </c>
      <c r="H19" t="s">
        <v>1777</v>
      </c>
      <c r="I19" t="s">
        <v>1960</v>
      </c>
      <c r="J19" t="s">
        <v>1989</v>
      </c>
      <c r="K19" t="s">
        <v>1962</v>
      </c>
      <c r="L19">
        <v>0.35799999999999998</v>
      </c>
      <c r="M19">
        <v>0.13300000000000001</v>
      </c>
      <c r="N19">
        <v>10</v>
      </c>
      <c r="O19">
        <v>-13.393000000000001</v>
      </c>
      <c r="P19">
        <v>1</v>
      </c>
      <c r="Q19">
        <v>4.9599999999999998E-2</v>
      </c>
      <c r="R19">
        <v>0.93899999999999995</v>
      </c>
      <c r="S19">
        <v>3.0099999999999998E-2</v>
      </c>
      <c r="T19">
        <v>0.159</v>
      </c>
      <c r="U19">
        <v>0</v>
      </c>
      <c r="V19">
        <v>85.23</v>
      </c>
      <c r="W19">
        <v>4</v>
      </c>
      <c r="X19" t="str">
        <f>IF(AND(U19&lt;0.4, P19=0), "SAD", "HAPPY")</f>
        <v>HAPPY</v>
      </c>
      <c r="Y19" t="str">
        <f>IF(OR(AND(L19&lt;0.5,M19&lt;0.5),AND(L19&lt;0.45,V19&lt;100),AND(M19&lt;0.45,V19&lt;100),AND(U19&lt;0.39,V19&lt;100)),"SLOW","ENERGY")</f>
        <v>SLOW</v>
      </c>
    </row>
    <row r="20" spans="1:25" x14ac:dyDescent="0.3">
      <c r="A20" t="s">
        <v>1969</v>
      </c>
      <c r="B20" t="s">
        <v>1970</v>
      </c>
      <c r="C20" t="s">
        <v>1958</v>
      </c>
      <c r="D20" t="s">
        <v>1959</v>
      </c>
      <c r="E20" s="1">
        <v>28612</v>
      </c>
      <c r="F20">
        <v>133560</v>
      </c>
      <c r="G20">
        <v>27</v>
      </c>
      <c r="H20" t="s">
        <v>1777</v>
      </c>
      <c r="I20" t="s">
        <v>1960</v>
      </c>
      <c r="J20" t="s">
        <v>1961</v>
      </c>
      <c r="K20" t="s">
        <v>1962</v>
      </c>
      <c r="L20">
        <v>0.48</v>
      </c>
      <c r="M20">
        <v>0.11</v>
      </c>
      <c r="N20">
        <v>1</v>
      </c>
      <c r="O20">
        <v>-18.285</v>
      </c>
      <c r="P20">
        <v>1</v>
      </c>
      <c r="Q20">
        <v>6.2E-2</v>
      </c>
      <c r="R20">
        <v>0.93799999999999994</v>
      </c>
      <c r="S20">
        <v>1.67E-2</v>
      </c>
      <c r="T20">
        <v>0.32800000000000001</v>
      </c>
      <c r="U20">
        <v>0.23699999999999999</v>
      </c>
      <c r="V20">
        <v>84.698999999999998</v>
      </c>
      <c r="W20">
        <v>3</v>
      </c>
      <c r="X20" t="str">
        <f>IF(AND(U20&lt;0.4, P20=0), "SAD", "HAPPY")</f>
        <v>HAPPY</v>
      </c>
      <c r="Y20" t="str">
        <f>IF(OR(AND(L20&lt;0.5,M20&lt;0.5),AND(L20&lt;0.45,V20&lt;100),AND(M20&lt;0.45,V20&lt;100),AND(U20&lt;0.39,V20&lt;100)),"SLOW","ENERGY")</f>
        <v>SLOW</v>
      </c>
    </row>
    <row r="21" spans="1:25" x14ac:dyDescent="0.3">
      <c r="A21" t="s">
        <v>2033</v>
      </c>
      <c r="B21" t="s">
        <v>2034</v>
      </c>
      <c r="C21" t="s">
        <v>1958</v>
      </c>
      <c r="D21" t="s">
        <v>2029</v>
      </c>
      <c r="E21" s="1">
        <v>28612</v>
      </c>
      <c r="F21">
        <v>133000</v>
      </c>
      <c r="G21">
        <v>17</v>
      </c>
      <c r="H21" t="s">
        <v>1777</v>
      </c>
      <c r="I21" t="s">
        <v>1960</v>
      </c>
      <c r="J21" t="s">
        <v>2030</v>
      </c>
      <c r="K21" t="s">
        <v>1962</v>
      </c>
      <c r="L21">
        <v>0.32300000000000001</v>
      </c>
      <c r="M21">
        <v>7.5300000000000006E-2</v>
      </c>
      <c r="N21">
        <v>4</v>
      </c>
      <c r="O21">
        <v>-26.853000000000002</v>
      </c>
      <c r="P21">
        <v>0</v>
      </c>
      <c r="Q21">
        <v>3.2399999999999998E-2</v>
      </c>
      <c r="R21">
        <v>0.92400000000000004</v>
      </c>
      <c r="S21">
        <v>0.89900000000000002</v>
      </c>
      <c r="T21">
        <v>8.4699999999999998E-2</v>
      </c>
      <c r="U21">
        <v>0.17599999999999999</v>
      </c>
      <c r="V21">
        <v>119.57599999999999</v>
      </c>
      <c r="W21">
        <v>4</v>
      </c>
      <c r="X21" t="str">
        <f>IF(AND(U21&lt;0.4, P21=0), "SAD", "HAPPY")</f>
        <v>SAD</v>
      </c>
      <c r="Y21" t="str">
        <f>IF(OR(AND(L21&lt;0.5,M21&lt;0.5),AND(L21&lt;0.45,V21&lt;100),AND(M21&lt;0.45,V21&lt;100),AND(U21&lt;0.39,V21&lt;100)),"SLOW","ENERGY")</f>
        <v>SLOW</v>
      </c>
    </row>
    <row r="22" spans="1:25" x14ac:dyDescent="0.3">
      <c r="A22" t="s">
        <v>2037</v>
      </c>
      <c r="B22" t="s">
        <v>2038</v>
      </c>
      <c r="C22" t="s">
        <v>1958</v>
      </c>
      <c r="D22" t="s">
        <v>2029</v>
      </c>
      <c r="E22" s="1">
        <v>28612</v>
      </c>
      <c r="F22">
        <v>216786</v>
      </c>
      <c r="G22">
        <v>21</v>
      </c>
      <c r="H22" t="s">
        <v>1777</v>
      </c>
      <c r="I22" t="s">
        <v>1960</v>
      </c>
      <c r="J22" t="s">
        <v>2030</v>
      </c>
      <c r="K22" t="s">
        <v>1962</v>
      </c>
      <c r="L22">
        <v>9.4399999999999998E-2</v>
      </c>
      <c r="M22">
        <v>1.9900000000000001E-2</v>
      </c>
      <c r="N22">
        <v>7</v>
      </c>
      <c r="O22">
        <v>-30.294</v>
      </c>
      <c r="P22">
        <v>0</v>
      </c>
      <c r="Q22">
        <v>3.7400000000000003E-2</v>
      </c>
      <c r="R22">
        <v>0.92100000000000004</v>
      </c>
      <c r="S22">
        <v>0.85599999999999998</v>
      </c>
      <c r="T22">
        <v>9.1700000000000004E-2</v>
      </c>
      <c r="U22">
        <v>4.9099999999999998E-2</v>
      </c>
      <c r="V22">
        <v>86.91</v>
      </c>
      <c r="W22">
        <v>3</v>
      </c>
      <c r="X22" t="str">
        <f>IF(AND(U22&lt;0.4, P22=0), "SAD", "HAPPY")</f>
        <v>SAD</v>
      </c>
      <c r="Y22" t="str">
        <f>IF(OR(AND(L22&lt;0.5,M22&lt;0.5),AND(L22&lt;0.45,V22&lt;100),AND(M22&lt;0.45,V22&lt;100),AND(U22&lt;0.39,V22&lt;100)),"SLOW","ENERGY")</f>
        <v>SLOW</v>
      </c>
    </row>
    <row r="23" spans="1:25" x14ac:dyDescent="0.3">
      <c r="A23" t="s">
        <v>2003</v>
      </c>
      <c r="B23" t="s">
        <v>2004</v>
      </c>
      <c r="C23" t="s">
        <v>1958</v>
      </c>
      <c r="D23" t="s">
        <v>1988</v>
      </c>
      <c r="E23" s="1">
        <v>28612</v>
      </c>
      <c r="F23">
        <v>37453</v>
      </c>
      <c r="G23">
        <v>21</v>
      </c>
      <c r="H23" t="s">
        <v>1777</v>
      </c>
      <c r="I23" t="s">
        <v>1960</v>
      </c>
      <c r="J23" t="s">
        <v>1989</v>
      </c>
      <c r="K23" t="s">
        <v>1962</v>
      </c>
      <c r="L23">
        <v>0.27900000000000003</v>
      </c>
      <c r="M23">
        <v>4.5600000000000002E-2</v>
      </c>
      <c r="N23">
        <v>5</v>
      </c>
      <c r="O23">
        <v>-28.204000000000001</v>
      </c>
      <c r="P23">
        <v>1</v>
      </c>
      <c r="Q23">
        <v>3.5499999999999997E-2</v>
      </c>
      <c r="R23">
        <v>0.92</v>
      </c>
      <c r="S23">
        <v>0.76</v>
      </c>
      <c r="T23">
        <v>0.30199999999999999</v>
      </c>
      <c r="U23">
        <v>0.51900000000000002</v>
      </c>
      <c r="V23">
        <v>135.303</v>
      </c>
      <c r="W23">
        <v>4</v>
      </c>
      <c r="X23" t="str">
        <f>IF(AND(U23&lt;0.4, P23=0), "SAD", "HAPPY")</f>
        <v>HAPPY</v>
      </c>
      <c r="Y23" t="str">
        <f>IF(OR(AND(L23&lt;0.5,M23&lt;0.5),AND(L23&lt;0.45,V23&lt;100),AND(M23&lt;0.45,V23&lt;100),AND(U23&lt;0.39,V23&lt;100)),"SLOW","ENERGY")</f>
        <v>SLOW</v>
      </c>
    </row>
    <row r="24" spans="1:25" x14ac:dyDescent="0.3">
      <c r="A24" t="s">
        <v>2137</v>
      </c>
      <c r="B24" t="s">
        <v>2138</v>
      </c>
      <c r="C24" t="s">
        <v>2112</v>
      </c>
      <c r="D24" t="s">
        <v>2119</v>
      </c>
      <c r="E24" s="1">
        <v>31413</v>
      </c>
      <c r="F24">
        <v>108698</v>
      </c>
      <c r="G24">
        <v>32</v>
      </c>
      <c r="H24" t="s">
        <v>1777</v>
      </c>
      <c r="I24" t="s">
        <v>2114</v>
      </c>
      <c r="J24" t="s">
        <v>2120</v>
      </c>
      <c r="K24" t="s">
        <v>2116</v>
      </c>
      <c r="L24">
        <v>0.33700000000000002</v>
      </c>
      <c r="M24">
        <v>9.1999999999999998E-2</v>
      </c>
      <c r="N24">
        <v>2</v>
      </c>
      <c r="O24">
        <v>-15.901</v>
      </c>
      <c r="P24">
        <v>1</v>
      </c>
      <c r="Q24">
        <v>3.0499999999999999E-2</v>
      </c>
      <c r="R24">
        <v>0.91600000000000004</v>
      </c>
      <c r="S24">
        <v>0.52600000000000002</v>
      </c>
      <c r="T24">
        <v>7.9000000000000001E-2</v>
      </c>
      <c r="U24">
        <v>0.13500000000000001</v>
      </c>
      <c r="V24">
        <v>82.602000000000004</v>
      </c>
      <c r="W24">
        <v>3</v>
      </c>
      <c r="X24" t="str">
        <f>IF(AND(U24&lt;0.4, P24=0), "SAD", "HAPPY")</f>
        <v>HAPPY</v>
      </c>
      <c r="Y24" t="str">
        <f>IF(OR(AND(L24&lt;0.5,M24&lt;0.5),AND(L24&lt;0.45,V24&lt;100),AND(M24&lt;0.45,V24&lt;100),AND(U24&lt;0.39,V24&lt;100)),"SLOW","ENERGY")</f>
        <v>SLOW</v>
      </c>
    </row>
    <row r="25" spans="1:25" x14ac:dyDescent="0.3">
      <c r="A25" t="s">
        <v>1971</v>
      </c>
      <c r="B25" t="s">
        <v>1972</v>
      </c>
      <c r="C25" t="s">
        <v>1958</v>
      </c>
      <c r="D25" t="s">
        <v>1959</v>
      </c>
      <c r="E25" s="1">
        <v>28612</v>
      </c>
      <c r="F25">
        <v>122000</v>
      </c>
      <c r="G25">
        <v>26</v>
      </c>
      <c r="H25" t="s">
        <v>1777</v>
      </c>
      <c r="I25" t="s">
        <v>1960</v>
      </c>
      <c r="J25" t="s">
        <v>1961</v>
      </c>
      <c r="K25" t="s">
        <v>1962</v>
      </c>
      <c r="L25">
        <v>0.44700000000000001</v>
      </c>
      <c r="M25">
        <v>0.19800000000000001</v>
      </c>
      <c r="N25">
        <v>2</v>
      </c>
      <c r="O25">
        <v>-18.645</v>
      </c>
      <c r="P25">
        <v>0</v>
      </c>
      <c r="Q25">
        <v>7.22E-2</v>
      </c>
      <c r="R25">
        <v>0.91600000000000004</v>
      </c>
      <c r="S25">
        <v>6.5000000000000002E-2</v>
      </c>
      <c r="T25">
        <v>0.193</v>
      </c>
      <c r="U25">
        <v>0.216</v>
      </c>
      <c r="V25">
        <v>86.823999999999998</v>
      </c>
      <c r="W25">
        <v>4</v>
      </c>
      <c r="X25" t="str">
        <f>IF(AND(U25&lt;0.4, P25=0), "SAD", "HAPPY")</f>
        <v>SAD</v>
      </c>
      <c r="Y25" t="str">
        <f>IF(OR(AND(L25&lt;0.5,M25&lt;0.5),AND(L25&lt;0.45,V25&lt;100),AND(M25&lt;0.45,V25&lt;100),AND(U25&lt;0.39,V25&lt;100)),"SLOW","ENERGY")</f>
        <v>SLOW</v>
      </c>
    </row>
    <row r="26" spans="1:25" x14ac:dyDescent="0.3">
      <c r="A26" t="s">
        <v>1973</v>
      </c>
      <c r="B26" t="s">
        <v>1974</v>
      </c>
      <c r="C26" t="s">
        <v>1958</v>
      </c>
      <c r="D26" t="s">
        <v>1959</v>
      </c>
      <c r="E26" s="1">
        <v>28612</v>
      </c>
      <c r="F26">
        <v>53360</v>
      </c>
      <c r="G26">
        <v>26</v>
      </c>
      <c r="H26" t="s">
        <v>1777</v>
      </c>
      <c r="I26" t="s">
        <v>1960</v>
      </c>
      <c r="J26" t="s">
        <v>1961</v>
      </c>
      <c r="K26" t="s">
        <v>1962</v>
      </c>
      <c r="L26">
        <v>0.33700000000000002</v>
      </c>
      <c r="M26">
        <v>2.1399999999999999E-2</v>
      </c>
      <c r="N26">
        <v>8</v>
      </c>
      <c r="O26">
        <v>-25.532</v>
      </c>
      <c r="P26">
        <v>1</v>
      </c>
      <c r="Q26">
        <v>3.5499999999999997E-2</v>
      </c>
      <c r="R26">
        <v>0.91200000000000003</v>
      </c>
      <c r="S26">
        <v>0.58499999999999996</v>
      </c>
      <c r="T26">
        <v>9.7799999999999998E-2</v>
      </c>
      <c r="U26">
        <v>3.8800000000000001E-2</v>
      </c>
      <c r="V26">
        <v>80.027000000000001</v>
      </c>
      <c r="W26">
        <v>4</v>
      </c>
      <c r="X26" t="str">
        <f>IF(AND(U26&lt;0.4, P26=0), "SAD", "HAPPY")</f>
        <v>HAPPY</v>
      </c>
      <c r="Y26" t="str">
        <f>IF(OR(AND(L26&lt;0.5,M26&lt;0.5),AND(L26&lt;0.45,V26&lt;100),AND(M26&lt;0.45,V26&lt;100),AND(U26&lt;0.39,V26&lt;100)),"SLOW","ENERGY")</f>
        <v>SLOW</v>
      </c>
    </row>
    <row r="27" spans="1:25" x14ac:dyDescent="0.3">
      <c r="A27" t="s">
        <v>1975</v>
      </c>
      <c r="B27" t="s">
        <v>1976</v>
      </c>
      <c r="C27" t="s">
        <v>1958</v>
      </c>
      <c r="D27" t="s">
        <v>1959</v>
      </c>
      <c r="E27" s="1">
        <v>28612</v>
      </c>
      <c r="F27">
        <v>102813</v>
      </c>
      <c r="G27">
        <v>25</v>
      </c>
      <c r="H27" t="s">
        <v>1777</v>
      </c>
      <c r="I27" t="s">
        <v>1960</v>
      </c>
      <c r="J27" t="s">
        <v>1961</v>
      </c>
      <c r="K27" t="s">
        <v>1962</v>
      </c>
      <c r="L27">
        <v>0.34</v>
      </c>
      <c r="M27">
        <v>0.106</v>
      </c>
      <c r="N27">
        <v>0</v>
      </c>
      <c r="O27">
        <v>-25.553000000000001</v>
      </c>
      <c r="P27">
        <v>0</v>
      </c>
      <c r="Q27">
        <v>0.156</v>
      </c>
      <c r="R27">
        <v>0.91</v>
      </c>
      <c r="S27">
        <v>0.23599999999999999</v>
      </c>
      <c r="T27">
        <v>0.51600000000000001</v>
      </c>
      <c r="U27">
        <v>0.46100000000000002</v>
      </c>
      <c r="V27">
        <v>79.417000000000002</v>
      </c>
      <c r="W27">
        <v>4</v>
      </c>
      <c r="X27" t="str">
        <f>IF(AND(U27&lt;0.4, P27=0), "SAD", "HAPPY")</f>
        <v>HAPPY</v>
      </c>
      <c r="Y27" t="str">
        <f>IF(OR(AND(L27&lt;0.5,M27&lt;0.5),AND(L27&lt;0.45,V27&lt;100),AND(M27&lt;0.45,V27&lt;100),AND(U27&lt;0.39,V27&lt;100)),"SLOW","ENERGY")</f>
        <v>SLOW</v>
      </c>
    </row>
    <row r="28" spans="1:25" x14ac:dyDescent="0.3">
      <c r="A28" t="s">
        <v>1967</v>
      </c>
      <c r="B28" t="s">
        <v>1968</v>
      </c>
      <c r="C28" t="s">
        <v>1958</v>
      </c>
      <c r="D28" t="s">
        <v>1959</v>
      </c>
      <c r="E28" s="1">
        <v>28612</v>
      </c>
      <c r="F28">
        <v>253240</v>
      </c>
      <c r="G28">
        <v>27</v>
      </c>
      <c r="H28" t="s">
        <v>1777</v>
      </c>
      <c r="I28" t="s">
        <v>1960</v>
      </c>
      <c r="J28" t="s">
        <v>1961</v>
      </c>
      <c r="K28" t="s">
        <v>1962</v>
      </c>
      <c r="L28">
        <v>0.48699999999999999</v>
      </c>
      <c r="M28">
        <v>9.1200000000000003E-2</v>
      </c>
      <c r="N28">
        <v>0</v>
      </c>
      <c r="O28">
        <v>-22.637</v>
      </c>
      <c r="P28">
        <v>1</v>
      </c>
      <c r="Q28">
        <v>9.6100000000000005E-2</v>
      </c>
      <c r="R28">
        <v>0.90700000000000003</v>
      </c>
      <c r="S28">
        <v>2.96E-3</v>
      </c>
      <c r="T28">
        <v>0.154</v>
      </c>
      <c r="U28">
        <v>0.25</v>
      </c>
      <c r="V28">
        <v>95.204999999999998</v>
      </c>
      <c r="W28">
        <v>4</v>
      </c>
      <c r="X28" t="str">
        <f>IF(AND(U28&lt;0.4, P28=0), "SAD", "HAPPY")</f>
        <v>HAPPY</v>
      </c>
      <c r="Y28" t="str">
        <f>IF(OR(AND(L28&lt;0.5,M28&lt;0.5),AND(L28&lt;0.45,V28&lt;100),AND(M28&lt;0.45,V28&lt;100),AND(U28&lt;0.39,V28&lt;100)),"SLOW","ENERGY")</f>
        <v>SLOW</v>
      </c>
    </row>
    <row r="29" spans="1:25" x14ac:dyDescent="0.3">
      <c r="A29" t="s">
        <v>2292</v>
      </c>
      <c r="B29" t="s">
        <v>2293</v>
      </c>
      <c r="C29" t="s">
        <v>2276</v>
      </c>
      <c r="D29" t="s">
        <v>1776</v>
      </c>
      <c r="E29">
        <v>1999</v>
      </c>
      <c r="F29">
        <v>111493</v>
      </c>
      <c r="G29">
        <v>15</v>
      </c>
      <c r="H29" t="s">
        <v>1777</v>
      </c>
      <c r="I29" t="s">
        <v>2277</v>
      </c>
      <c r="J29" t="s">
        <v>1779</v>
      </c>
      <c r="K29" t="s">
        <v>1078</v>
      </c>
      <c r="L29">
        <v>0.34100000000000003</v>
      </c>
      <c r="M29">
        <v>0.183</v>
      </c>
      <c r="N29">
        <v>7</v>
      </c>
      <c r="O29">
        <v>-14.289</v>
      </c>
      <c r="P29">
        <v>1</v>
      </c>
      <c r="Q29">
        <v>3.8100000000000002E-2</v>
      </c>
      <c r="R29">
        <v>0.90500000000000003</v>
      </c>
      <c r="S29">
        <v>0.97599999999999998</v>
      </c>
      <c r="T29">
        <v>0.126</v>
      </c>
      <c r="U29">
        <v>3.9199999999999999E-2</v>
      </c>
      <c r="V29">
        <v>129.29300000000001</v>
      </c>
      <c r="W29">
        <v>4</v>
      </c>
      <c r="X29" t="str">
        <f>IF(AND(U29&lt;0.4, P29=0), "SAD", "HAPPY")</f>
        <v>HAPPY</v>
      </c>
      <c r="Y29" t="str">
        <f>IF(OR(AND(L29&lt;0.5,M29&lt;0.5),AND(L29&lt;0.45,V29&lt;100),AND(M29&lt;0.45,V29&lt;100),AND(U29&lt;0.39,V29&lt;100)),"SLOW","ENERGY")</f>
        <v>SLOW</v>
      </c>
    </row>
    <row r="30" spans="1:25" x14ac:dyDescent="0.3">
      <c r="A30" t="s">
        <v>2025</v>
      </c>
      <c r="B30" t="s">
        <v>2026</v>
      </c>
      <c r="C30" t="s">
        <v>1958</v>
      </c>
      <c r="D30" t="s">
        <v>1988</v>
      </c>
      <c r="E30" s="1">
        <v>28612</v>
      </c>
      <c r="F30">
        <v>178573</v>
      </c>
      <c r="G30">
        <v>17</v>
      </c>
      <c r="H30" t="s">
        <v>1777</v>
      </c>
      <c r="I30" t="s">
        <v>1960</v>
      </c>
      <c r="J30" t="s">
        <v>1989</v>
      </c>
      <c r="K30" t="s">
        <v>1962</v>
      </c>
      <c r="L30">
        <v>0.36099999999999999</v>
      </c>
      <c r="M30">
        <v>0.38300000000000001</v>
      </c>
      <c r="N30">
        <v>2</v>
      </c>
      <c r="O30">
        <v>-13.561</v>
      </c>
      <c r="P30">
        <v>1</v>
      </c>
      <c r="Q30">
        <v>4.9399999999999999E-2</v>
      </c>
      <c r="R30">
        <v>0.90300000000000002</v>
      </c>
      <c r="S30">
        <v>0.88700000000000001</v>
      </c>
      <c r="T30">
        <v>0.115</v>
      </c>
      <c r="U30">
        <v>0.29499999999999998</v>
      </c>
      <c r="V30">
        <v>143.36600000000001</v>
      </c>
      <c r="W30">
        <v>4</v>
      </c>
      <c r="X30" t="str">
        <f>IF(AND(U30&lt;0.4, P30=0), "SAD", "HAPPY")</f>
        <v>HAPPY</v>
      </c>
      <c r="Y30" t="str">
        <f>IF(OR(AND(L30&lt;0.5,M30&lt;0.5),AND(L30&lt;0.45,V30&lt;100),AND(M30&lt;0.45,V30&lt;100),AND(U30&lt;0.39,V30&lt;100)),"SLOW","ENERGY")</f>
        <v>SLOW</v>
      </c>
    </row>
    <row r="31" spans="1:25" x14ac:dyDescent="0.3">
      <c r="A31" t="s">
        <v>2035</v>
      </c>
      <c r="B31" t="s">
        <v>2036</v>
      </c>
      <c r="C31" t="s">
        <v>1958</v>
      </c>
      <c r="D31" t="s">
        <v>2029</v>
      </c>
      <c r="E31" s="1">
        <v>28612</v>
      </c>
      <c r="F31">
        <v>70746</v>
      </c>
      <c r="G31">
        <v>15</v>
      </c>
      <c r="H31" t="s">
        <v>1777</v>
      </c>
      <c r="I31" t="s">
        <v>1960</v>
      </c>
      <c r="J31" t="s">
        <v>2030</v>
      </c>
      <c r="K31" t="s">
        <v>1962</v>
      </c>
      <c r="L31">
        <v>0.38400000000000001</v>
      </c>
      <c r="M31">
        <v>0.45700000000000002</v>
      </c>
      <c r="N31">
        <v>7</v>
      </c>
      <c r="O31">
        <v>-15.69</v>
      </c>
      <c r="P31">
        <v>1</v>
      </c>
      <c r="Q31">
        <v>3.9E-2</v>
      </c>
      <c r="R31">
        <v>0.89900000000000002</v>
      </c>
      <c r="S31">
        <v>0.85499999999999998</v>
      </c>
      <c r="T31">
        <v>0.25900000000000001</v>
      </c>
      <c r="U31">
        <v>0.90200000000000002</v>
      </c>
      <c r="V31">
        <v>75.995999999999995</v>
      </c>
      <c r="W31">
        <v>4</v>
      </c>
      <c r="X31" t="str">
        <f>IF(AND(U31&lt;0.4, P31=0), "SAD", "HAPPY")</f>
        <v>HAPPY</v>
      </c>
      <c r="Y31" t="str">
        <f>IF(OR(AND(L31&lt;0.5,M31&lt;0.5),AND(L31&lt;0.45,V31&lt;100),AND(M31&lt;0.45,V31&lt;100),AND(U31&lt;0.39,V31&lt;100)),"SLOW","ENERGY")</f>
        <v>SLOW</v>
      </c>
    </row>
    <row r="32" spans="1:25" x14ac:dyDescent="0.3">
      <c r="A32" t="s">
        <v>2013</v>
      </c>
      <c r="B32" t="s">
        <v>2014</v>
      </c>
      <c r="C32" t="s">
        <v>1958</v>
      </c>
      <c r="D32" t="s">
        <v>1988</v>
      </c>
      <c r="E32" s="1">
        <v>28612</v>
      </c>
      <c r="F32">
        <v>62320</v>
      </c>
      <c r="G32">
        <v>18</v>
      </c>
      <c r="H32" t="s">
        <v>1777</v>
      </c>
      <c r="I32" t="s">
        <v>1960</v>
      </c>
      <c r="J32" t="s">
        <v>1989</v>
      </c>
      <c r="K32" t="s">
        <v>1962</v>
      </c>
      <c r="L32">
        <v>0.42799999999999999</v>
      </c>
      <c r="M32">
        <v>7.4399999999999994E-2</v>
      </c>
      <c r="N32">
        <v>11</v>
      </c>
      <c r="O32">
        <v>-26.047000000000001</v>
      </c>
      <c r="P32">
        <v>0</v>
      </c>
      <c r="Q32">
        <v>4.0500000000000001E-2</v>
      </c>
      <c r="R32">
        <v>0.89800000000000002</v>
      </c>
      <c r="S32">
        <v>0.95099999999999996</v>
      </c>
      <c r="T32">
        <v>0.108</v>
      </c>
      <c r="U32">
        <v>0.23300000000000001</v>
      </c>
      <c r="V32">
        <v>122.959</v>
      </c>
      <c r="W32">
        <v>5</v>
      </c>
      <c r="X32" t="str">
        <f>IF(AND(U32&lt;0.4, P32=0), "SAD", "HAPPY")</f>
        <v>SAD</v>
      </c>
      <c r="Y32" t="str">
        <f>IF(OR(AND(L32&lt;0.5,M32&lt;0.5),AND(L32&lt;0.45,V32&lt;100),AND(M32&lt;0.45,V32&lt;100),AND(U32&lt;0.39,V32&lt;100)),"SLOW","ENERGY")</f>
        <v>SLOW</v>
      </c>
    </row>
    <row r="33" spans="1:25" x14ac:dyDescent="0.3">
      <c r="A33" t="s">
        <v>1954</v>
      </c>
      <c r="B33" t="s">
        <v>2620</v>
      </c>
      <c r="C33" t="s">
        <v>1945</v>
      </c>
      <c r="D33" t="s">
        <v>1776</v>
      </c>
      <c r="E33">
        <v>1977</v>
      </c>
      <c r="F33">
        <v>274560</v>
      </c>
      <c r="G33">
        <v>32</v>
      </c>
      <c r="H33" t="s">
        <v>1777</v>
      </c>
      <c r="I33" t="s">
        <v>1946</v>
      </c>
      <c r="J33" t="s">
        <v>1779</v>
      </c>
      <c r="K33" t="s">
        <v>1078</v>
      </c>
      <c r="L33">
        <v>0.16300000000000001</v>
      </c>
      <c r="M33">
        <v>0.33800000000000002</v>
      </c>
      <c r="N33">
        <v>10</v>
      </c>
      <c r="O33">
        <v>-14.569000000000001</v>
      </c>
      <c r="P33">
        <v>1</v>
      </c>
      <c r="Q33">
        <v>4.2900000000000001E-2</v>
      </c>
      <c r="R33">
        <v>0.88900000000000001</v>
      </c>
      <c r="S33">
        <v>0.86399999999999999</v>
      </c>
      <c r="T33">
        <v>0.19700000000000001</v>
      </c>
      <c r="U33">
        <v>3.9199999999999999E-2</v>
      </c>
      <c r="V33">
        <v>75.753</v>
      </c>
      <c r="W33">
        <v>4</v>
      </c>
      <c r="X33" t="str">
        <f>IF(AND(U33&lt;0.4, P33=0), "SAD", "HAPPY")</f>
        <v>HAPPY</v>
      </c>
      <c r="Y33" t="str">
        <f>IF(OR(AND(L33&lt;0.5,M33&lt;0.5),AND(L33&lt;0.45,V33&lt;100),AND(M33&lt;0.45,V33&lt;100),AND(U33&lt;0.39,V33&lt;100)),"SLOW","ENERGY")</f>
        <v>SLOW</v>
      </c>
    </row>
    <row r="34" spans="1:25" x14ac:dyDescent="0.3">
      <c r="A34" t="s">
        <v>2184</v>
      </c>
      <c r="B34" t="s">
        <v>2185</v>
      </c>
      <c r="C34" t="s">
        <v>2168</v>
      </c>
      <c r="D34" t="s">
        <v>1776</v>
      </c>
      <c r="E34" s="1">
        <v>34281</v>
      </c>
      <c r="F34">
        <v>389106</v>
      </c>
      <c r="G34">
        <v>16</v>
      </c>
      <c r="H34" t="s">
        <v>1777</v>
      </c>
      <c r="I34" t="s">
        <v>2169</v>
      </c>
      <c r="J34" t="s">
        <v>1779</v>
      </c>
      <c r="K34" t="s">
        <v>1078</v>
      </c>
      <c r="L34">
        <v>0.13600000000000001</v>
      </c>
      <c r="M34">
        <v>4.2599999999999999E-2</v>
      </c>
      <c r="N34">
        <v>9</v>
      </c>
      <c r="O34">
        <v>-30.643999999999998</v>
      </c>
      <c r="P34">
        <v>1</v>
      </c>
      <c r="Q34">
        <v>3.4799999999999998E-2</v>
      </c>
      <c r="R34">
        <v>0.879</v>
      </c>
      <c r="S34">
        <v>0.97499999999999998</v>
      </c>
      <c r="T34">
        <v>8.7099999999999997E-2</v>
      </c>
      <c r="U34">
        <v>7.51E-2</v>
      </c>
      <c r="V34">
        <v>99.861000000000004</v>
      </c>
      <c r="W34">
        <v>3</v>
      </c>
      <c r="X34" t="str">
        <f>IF(AND(U34&lt;0.4, P34=0), "SAD", "HAPPY")</f>
        <v>HAPPY</v>
      </c>
      <c r="Y34" t="str">
        <f>IF(OR(AND(L34&lt;0.5,M34&lt;0.5),AND(L34&lt;0.45,V34&lt;100),AND(M34&lt;0.45,V34&lt;100),AND(U34&lt;0.39,V34&lt;100)),"SLOW","ENERGY")</f>
        <v>SLOW</v>
      </c>
    </row>
    <row r="35" spans="1:25" x14ac:dyDescent="0.3">
      <c r="A35" t="s">
        <v>1941</v>
      </c>
      <c r="B35" t="s">
        <v>2610</v>
      </c>
      <c r="C35" t="s">
        <v>1932</v>
      </c>
      <c r="D35" t="s">
        <v>1776</v>
      </c>
      <c r="E35">
        <v>1977</v>
      </c>
      <c r="F35">
        <v>228173</v>
      </c>
      <c r="G35">
        <v>36</v>
      </c>
      <c r="H35" t="s">
        <v>1777</v>
      </c>
      <c r="I35" t="s">
        <v>1933</v>
      </c>
      <c r="J35" t="s">
        <v>1779</v>
      </c>
      <c r="K35" t="s">
        <v>1078</v>
      </c>
      <c r="L35">
        <v>0.42199999999999999</v>
      </c>
      <c r="M35">
        <v>0.24</v>
      </c>
      <c r="N35">
        <v>9</v>
      </c>
      <c r="O35">
        <v>-17.846</v>
      </c>
      <c r="P35">
        <v>1</v>
      </c>
      <c r="Q35">
        <v>2.7900000000000001E-2</v>
      </c>
      <c r="R35">
        <v>0.86899999999999999</v>
      </c>
      <c r="S35">
        <v>0.92</v>
      </c>
      <c r="T35">
        <v>0.1</v>
      </c>
      <c r="U35">
        <v>4.3099999999999999E-2</v>
      </c>
      <c r="V35">
        <v>78.006</v>
      </c>
      <c r="W35">
        <v>4</v>
      </c>
      <c r="X35" t="str">
        <f>IF(AND(U35&lt;0.4, P35=0), "SAD", "HAPPY")</f>
        <v>HAPPY</v>
      </c>
      <c r="Y35" t="str">
        <f>IF(OR(AND(L35&lt;0.5,M35&lt;0.5),AND(L35&lt;0.45,V35&lt;100),AND(M35&lt;0.45,V35&lt;100),AND(U35&lt;0.39,V35&lt;100)),"SLOW","ENERGY")</f>
        <v>SLOW</v>
      </c>
    </row>
    <row r="36" spans="1:25" x14ac:dyDescent="0.3">
      <c r="A36" t="s">
        <v>1956</v>
      </c>
      <c r="B36" t="s">
        <v>1957</v>
      </c>
      <c r="C36" t="s">
        <v>1958</v>
      </c>
      <c r="D36" t="s">
        <v>1959</v>
      </c>
      <c r="E36" s="1">
        <v>28612</v>
      </c>
      <c r="F36">
        <v>171373</v>
      </c>
      <c r="G36">
        <v>29</v>
      </c>
      <c r="H36" t="s">
        <v>1777</v>
      </c>
      <c r="I36" t="s">
        <v>1960</v>
      </c>
      <c r="J36" t="s">
        <v>1961</v>
      </c>
      <c r="K36" t="s">
        <v>1962</v>
      </c>
      <c r="L36">
        <v>0.55600000000000005</v>
      </c>
      <c r="M36">
        <v>4.7500000000000001E-2</v>
      </c>
      <c r="N36">
        <v>5</v>
      </c>
      <c r="O36">
        <v>-23.216000000000001</v>
      </c>
      <c r="P36">
        <v>0</v>
      </c>
      <c r="Q36">
        <v>0.13900000000000001</v>
      </c>
      <c r="R36">
        <v>0.86899999999999999</v>
      </c>
      <c r="S36">
        <v>7.3899999999999993E-2</v>
      </c>
      <c r="T36">
        <v>0.111</v>
      </c>
      <c r="U36">
        <v>0.19400000000000001</v>
      </c>
      <c r="V36">
        <v>66.896000000000001</v>
      </c>
      <c r="W36">
        <v>4</v>
      </c>
      <c r="X36" t="str">
        <f>IF(AND(U36&lt;0.4, P36=0), "SAD", "HAPPY")</f>
        <v>SAD</v>
      </c>
      <c r="Y36" t="str">
        <f>IF(OR(AND(L36&lt;0.5,M36&lt;0.5),AND(L36&lt;0.45,V36&lt;100),AND(M36&lt;0.45,V36&lt;100),AND(U36&lt;0.39,V36&lt;100)),"SLOW","ENERGY")</f>
        <v>SLOW</v>
      </c>
    </row>
    <row r="37" spans="1:25" x14ac:dyDescent="0.3">
      <c r="A37" t="s">
        <v>1998</v>
      </c>
      <c r="B37" t="s">
        <v>1987</v>
      </c>
      <c r="C37" t="s">
        <v>1958</v>
      </c>
      <c r="D37" t="s">
        <v>1988</v>
      </c>
      <c r="E37" s="1">
        <v>28612</v>
      </c>
      <c r="F37">
        <v>18706</v>
      </c>
      <c r="G37">
        <v>0</v>
      </c>
      <c r="H37" t="s">
        <v>1777</v>
      </c>
      <c r="I37" t="s">
        <v>1960</v>
      </c>
      <c r="J37" t="s">
        <v>1989</v>
      </c>
      <c r="K37" t="s">
        <v>1962</v>
      </c>
      <c r="L37">
        <v>0.247</v>
      </c>
      <c r="M37">
        <v>0.65300000000000002</v>
      </c>
      <c r="N37">
        <v>2</v>
      </c>
      <c r="O37">
        <v>-10.411</v>
      </c>
      <c r="P37">
        <v>0</v>
      </c>
      <c r="Q37">
        <v>5.0799999999999998E-2</v>
      </c>
      <c r="R37">
        <v>0.86699999999999999</v>
      </c>
      <c r="S37">
        <v>0.93899999999999995</v>
      </c>
      <c r="T37">
        <v>0.71399999999999997</v>
      </c>
      <c r="U37">
        <v>0.435</v>
      </c>
      <c r="V37">
        <v>168.798</v>
      </c>
      <c r="W37">
        <v>4</v>
      </c>
      <c r="X37" t="str">
        <f>IF(AND(U37&lt;0.4, P37=0), "SAD", "HAPPY")</f>
        <v>HAPPY</v>
      </c>
      <c r="Y37" t="str">
        <f>IF(OR(AND(L37&lt;0.5,M37&lt;0.5),AND(L37&lt;0.45,V37&lt;100),AND(M37&lt;0.45,V37&lt;100),AND(U37&lt;0.39,V37&lt;100)),"SLOW","ENERGY")</f>
        <v>ENERGY</v>
      </c>
    </row>
    <row r="38" spans="1:25" x14ac:dyDescent="0.3">
      <c r="A38" t="s">
        <v>1980</v>
      </c>
      <c r="B38" t="s">
        <v>1981</v>
      </c>
      <c r="C38" t="s">
        <v>1958</v>
      </c>
      <c r="D38" t="s">
        <v>1959</v>
      </c>
      <c r="E38" s="1">
        <v>28612</v>
      </c>
      <c r="F38">
        <v>89773</v>
      </c>
      <c r="G38">
        <v>24</v>
      </c>
      <c r="H38" t="s">
        <v>1777</v>
      </c>
      <c r="I38" t="s">
        <v>1960</v>
      </c>
      <c r="J38" t="s">
        <v>1961</v>
      </c>
      <c r="K38" t="s">
        <v>1962</v>
      </c>
      <c r="L38">
        <v>0.44400000000000001</v>
      </c>
      <c r="M38">
        <v>0.29899999999999999</v>
      </c>
      <c r="N38">
        <v>9</v>
      </c>
      <c r="O38">
        <v>-13.541</v>
      </c>
      <c r="P38">
        <v>0</v>
      </c>
      <c r="Q38">
        <v>0.25900000000000001</v>
      </c>
      <c r="R38">
        <v>0.86299999999999999</v>
      </c>
      <c r="S38">
        <v>1.0200000000000001E-3</v>
      </c>
      <c r="T38">
        <v>9.2499999999999999E-2</v>
      </c>
      <c r="U38">
        <v>0.23599999999999999</v>
      </c>
      <c r="V38">
        <v>125.264</v>
      </c>
      <c r="W38">
        <v>4</v>
      </c>
      <c r="X38" t="str">
        <f>IF(AND(U38&lt;0.4, P38=0), "SAD", "HAPPY")</f>
        <v>SAD</v>
      </c>
      <c r="Y38" t="str">
        <f>IF(OR(AND(L38&lt;0.5,M38&lt;0.5),AND(L38&lt;0.45,V38&lt;100),AND(M38&lt;0.45,V38&lt;100),AND(U38&lt;0.39,V38&lt;100)),"SLOW","ENERGY")</f>
        <v>SLOW</v>
      </c>
    </row>
    <row r="39" spans="1:25" x14ac:dyDescent="0.3">
      <c r="A39" t="s">
        <v>1819</v>
      </c>
      <c r="B39" t="s">
        <v>2523</v>
      </c>
      <c r="C39" t="s">
        <v>1815</v>
      </c>
      <c r="D39" t="s">
        <v>1776</v>
      </c>
      <c r="E39" s="1">
        <v>25876</v>
      </c>
      <c r="F39">
        <v>240320</v>
      </c>
      <c r="G39">
        <v>35</v>
      </c>
      <c r="H39" t="s">
        <v>1777</v>
      </c>
      <c r="I39" t="s">
        <v>1816</v>
      </c>
      <c r="J39" t="s">
        <v>1779</v>
      </c>
      <c r="K39" t="s">
        <v>1078</v>
      </c>
      <c r="L39">
        <v>0.38100000000000001</v>
      </c>
      <c r="M39">
        <v>0.154</v>
      </c>
      <c r="N39">
        <v>9</v>
      </c>
      <c r="O39">
        <v>-20.427</v>
      </c>
      <c r="P39">
        <v>0</v>
      </c>
      <c r="Q39">
        <v>3.4599999999999999E-2</v>
      </c>
      <c r="R39">
        <v>0.86199999999999999</v>
      </c>
      <c r="S39">
        <v>7.1199999999999999E-2</v>
      </c>
      <c r="T39">
        <v>7.8799999999999995E-2</v>
      </c>
      <c r="U39">
        <v>0.109</v>
      </c>
      <c r="V39">
        <v>124.607</v>
      </c>
      <c r="W39">
        <v>3</v>
      </c>
      <c r="X39" t="str">
        <f>IF(AND(U39&lt;0.4, P39=0), "SAD", "HAPPY")</f>
        <v>SAD</v>
      </c>
      <c r="Y39" t="str">
        <f>IF(OR(AND(L39&lt;0.5,M39&lt;0.5),AND(L39&lt;0.45,V39&lt;100),AND(M39&lt;0.45,V39&lt;100),AND(U39&lt;0.39,V39&lt;100)),"SLOW","ENERGY")</f>
        <v>SLOW</v>
      </c>
    </row>
    <row r="40" spans="1:25" x14ac:dyDescent="0.3">
      <c r="A40" t="s">
        <v>1984</v>
      </c>
      <c r="B40" t="s">
        <v>1985</v>
      </c>
      <c r="C40" t="s">
        <v>1958</v>
      </c>
      <c r="D40" t="s">
        <v>1959</v>
      </c>
      <c r="E40" s="1">
        <v>28612</v>
      </c>
      <c r="F40">
        <v>296586</v>
      </c>
      <c r="G40">
        <v>24</v>
      </c>
      <c r="H40" t="s">
        <v>1777</v>
      </c>
      <c r="I40" t="s">
        <v>1960</v>
      </c>
      <c r="J40" t="s">
        <v>1961</v>
      </c>
      <c r="K40" t="s">
        <v>1962</v>
      </c>
      <c r="L40">
        <v>0.51900000000000002</v>
      </c>
      <c r="M40">
        <v>0.153</v>
      </c>
      <c r="N40">
        <v>0</v>
      </c>
      <c r="O40">
        <v>-17.164999999999999</v>
      </c>
      <c r="P40">
        <v>1</v>
      </c>
      <c r="Q40">
        <v>8.3000000000000004E-2</v>
      </c>
      <c r="R40">
        <v>0.85899999999999999</v>
      </c>
      <c r="S40">
        <v>3.0300000000000001E-2</v>
      </c>
      <c r="T40">
        <v>0.20300000000000001</v>
      </c>
      <c r="U40">
        <v>0.26300000000000001</v>
      </c>
      <c r="V40">
        <v>120.461</v>
      </c>
      <c r="W40">
        <v>3</v>
      </c>
      <c r="X40" t="str">
        <f>IF(AND(U40&lt;0.4, P40=0), "SAD", "HAPPY")</f>
        <v>HAPPY</v>
      </c>
      <c r="Y40" t="str">
        <f>IF(OR(AND(L40&lt;0.5,M40&lt;0.5),AND(L40&lt;0.45,V40&lt;100),AND(M40&lt;0.45,V40&lt;100),AND(U40&lt;0.39,V40&lt;100)),"SLOW","ENERGY")</f>
        <v>ENERGY</v>
      </c>
    </row>
    <row r="41" spans="1:25" x14ac:dyDescent="0.3">
      <c r="A41" t="s">
        <v>1793</v>
      </c>
      <c r="B41" t="s">
        <v>1794</v>
      </c>
      <c r="C41" t="s">
        <v>1776</v>
      </c>
      <c r="D41" t="s">
        <v>1776</v>
      </c>
      <c r="E41" s="1">
        <v>24624</v>
      </c>
      <c r="F41">
        <v>129199</v>
      </c>
      <c r="G41">
        <v>33</v>
      </c>
      <c r="H41" t="s">
        <v>1777</v>
      </c>
      <c r="I41" t="s">
        <v>1778</v>
      </c>
      <c r="J41" t="s">
        <v>1779</v>
      </c>
      <c r="K41" t="s">
        <v>1780</v>
      </c>
      <c r="L41">
        <v>0.51100000000000001</v>
      </c>
      <c r="M41">
        <v>0.183</v>
      </c>
      <c r="N41">
        <v>7</v>
      </c>
      <c r="O41">
        <v>-16.876999999999999</v>
      </c>
      <c r="P41">
        <v>1</v>
      </c>
      <c r="Q41">
        <v>6.0400000000000002E-2</v>
      </c>
      <c r="R41">
        <v>0.84699999999999998</v>
      </c>
      <c r="S41">
        <v>1.08E-6</v>
      </c>
      <c r="T41">
        <v>0.10299999999999999</v>
      </c>
      <c r="U41">
        <v>0.52900000000000003</v>
      </c>
      <c r="V41">
        <v>105.661</v>
      </c>
      <c r="W41">
        <v>4</v>
      </c>
      <c r="X41" t="str">
        <f>IF(AND(U41&lt;0.4, P41=0), "SAD", "HAPPY")</f>
        <v>HAPPY</v>
      </c>
      <c r="Y41" t="str">
        <f>IF(OR(AND(L41&lt;0.5,M41&lt;0.5),AND(L41&lt;0.45,V41&lt;100),AND(M41&lt;0.45,V41&lt;100),AND(U41&lt;0.39,V41&lt;100)),"SLOW","ENERGY")</f>
        <v>ENERGY</v>
      </c>
    </row>
    <row r="42" spans="1:25" x14ac:dyDescent="0.3">
      <c r="A42" t="s">
        <v>1807</v>
      </c>
      <c r="B42" t="s">
        <v>2513</v>
      </c>
      <c r="C42" t="s">
        <v>1804</v>
      </c>
      <c r="D42" t="s">
        <v>1776</v>
      </c>
      <c r="E42" s="1">
        <v>25511</v>
      </c>
      <c r="F42">
        <v>156960</v>
      </c>
      <c r="G42">
        <v>42</v>
      </c>
      <c r="H42" t="s">
        <v>1777</v>
      </c>
      <c r="I42" t="s">
        <v>1805</v>
      </c>
      <c r="J42" t="s">
        <v>1779</v>
      </c>
      <c r="K42" t="s">
        <v>1078</v>
      </c>
      <c r="L42">
        <v>0.40899999999999997</v>
      </c>
      <c r="M42">
        <v>0.26400000000000001</v>
      </c>
      <c r="N42">
        <v>4</v>
      </c>
      <c r="O42">
        <v>-16.366</v>
      </c>
      <c r="P42">
        <v>0</v>
      </c>
      <c r="Q42">
        <v>3.8100000000000002E-2</v>
      </c>
      <c r="R42">
        <v>0.84599999999999997</v>
      </c>
      <c r="S42">
        <v>2.1000000000000001E-4</v>
      </c>
      <c r="T42">
        <v>0.108</v>
      </c>
      <c r="U42">
        <v>0.55000000000000004</v>
      </c>
      <c r="V42">
        <v>81.052999999999997</v>
      </c>
      <c r="W42">
        <v>4</v>
      </c>
      <c r="X42" t="str">
        <f>IF(AND(U42&lt;0.4, P42=0), "SAD", "HAPPY")</f>
        <v>HAPPY</v>
      </c>
      <c r="Y42" t="str">
        <f>IF(OR(AND(L42&lt;0.5,M42&lt;0.5),AND(L42&lt;0.45,V42&lt;100),AND(M42&lt;0.45,V42&lt;100),AND(U42&lt;0.39,V42&lt;100)),"SLOW","ENERGY")</f>
        <v>SLOW</v>
      </c>
    </row>
    <row r="43" spans="1:25" x14ac:dyDescent="0.3">
      <c r="A43" t="s">
        <v>1810</v>
      </c>
      <c r="B43" t="s">
        <v>2516</v>
      </c>
      <c r="C43" t="s">
        <v>1804</v>
      </c>
      <c r="D43" t="s">
        <v>1776</v>
      </c>
      <c r="E43" s="1">
        <v>25511</v>
      </c>
      <c r="F43">
        <v>180786</v>
      </c>
      <c r="G43">
        <v>32</v>
      </c>
      <c r="H43" t="s">
        <v>1777</v>
      </c>
      <c r="I43" t="s">
        <v>1805</v>
      </c>
      <c r="J43" t="s">
        <v>1779</v>
      </c>
      <c r="K43" t="s">
        <v>1078</v>
      </c>
      <c r="L43">
        <v>0.34899999999999998</v>
      </c>
      <c r="M43">
        <v>0.34100000000000003</v>
      </c>
      <c r="N43">
        <v>7</v>
      </c>
      <c r="O43">
        <v>-14.701000000000001</v>
      </c>
      <c r="P43">
        <v>1</v>
      </c>
      <c r="Q43">
        <v>3.2099999999999997E-2</v>
      </c>
      <c r="R43">
        <v>0.83699999999999997</v>
      </c>
      <c r="S43">
        <v>3.98E-3</v>
      </c>
      <c r="T43">
        <v>0.108</v>
      </c>
      <c r="U43">
        <v>0.224</v>
      </c>
      <c r="V43">
        <v>140.25399999999999</v>
      </c>
      <c r="W43">
        <v>4</v>
      </c>
      <c r="X43" t="str">
        <f>IF(AND(U43&lt;0.4, P43=0), "SAD", "HAPPY")</f>
        <v>HAPPY</v>
      </c>
      <c r="Y43" t="str">
        <f>IF(OR(AND(L43&lt;0.5,M43&lt;0.5),AND(L43&lt;0.45,V43&lt;100),AND(M43&lt;0.45,V43&lt;100),AND(U43&lt;0.39,V43&lt;100)),"SLOW","ENERGY")</f>
        <v>SLOW</v>
      </c>
    </row>
    <row r="44" spans="1:25" x14ac:dyDescent="0.3">
      <c r="A44" t="s">
        <v>1982</v>
      </c>
      <c r="B44" t="s">
        <v>1983</v>
      </c>
      <c r="C44" t="s">
        <v>1958</v>
      </c>
      <c r="D44" t="s">
        <v>1959</v>
      </c>
      <c r="E44" s="1">
        <v>28612</v>
      </c>
      <c r="F44">
        <v>78440</v>
      </c>
      <c r="G44">
        <v>24</v>
      </c>
      <c r="H44" t="s">
        <v>1777</v>
      </c>
      <c r="I44" t="s">
        <v>1960</v>
      </c>
      <c r="J44" t="s">
        <v>1961</v>
      </c>
      <c r="K44" t="s">
        <v>1962</v>
      </c>
      <c r="L44">
        <v>0.52900000000000003</v>
      </c>
      <c r="M44">
        <v>8.9200000000000002E-2</v>
      </c>
      <c r="N44">
        <v>1</v>
      </c>
      <c r="O44">
        <v>-21.356999999999999</v>
      </c>
      <c r="P44">
        <v>1</v>
      </c>
      <c r="Q44">
        <v>4.6600000000000003E-2</v>
      </c>
      <c r="R44">
        <v>0.83199999999999996</v>
      </c>
      <c r="S44">
        <v>0.31</v>
      </c>
      <c r="T44">
        <v>9.9299999999999999E-2</v>
      </c>
      <c r="U44">
        <v>0.30499999999999999</v>
      </c>
      <c r="V44">
        <v>143.60599999999999</v>
      </c>
      <c r="W44">
        <v>4</v>
      </c>
      <c r="X44" t="str">
        <f>IF(AND(U44&lt;0.4, P44=0), "SAD", "HAPPY")</f>
        <v>HAPPY</v>
      </c>
      <c r="Y44" t="str">
        <f>IF(OR(AND(L44&lt;0.5,M44&lt;0.5),AND(L44&lt;0.45,V44&lt;100),AND(M44&lt;0.45,V44&lt;100),AND(U44&lt;0.39,V44&lt;100)),"SLOW","ENERGY")</f>
        <v>ENERGY</v>
      </c>
    </row>
    <row r="45" spans="1:25" x14ac:dyDescent="0.3">
      <c r="A45" t="s">
        <v>1783</v>
      </c>
      <c r="B45" t="s">
        <v>1784</v>
      </c>
      <c r="C45" t="s">
        <v>1776</v>
      </c>
      <c r="D45" t="s">
        <v>1776</v>
      </c>
      <c r="E45" s="1">
        <v>24624</v>
      </c>
      <c r="F45">
        <v>139400</v>
      </c>
      <c r="G45">
        <v>28</v>
      </c>
      <c r="H45" t="s">
        <v>1777</v>
      </c>
      <c r="I45" t="s">
        <v>1778</v>
      </c>
      <c r="J45" t="s">
        <v>1779</v>
      </c>
      <c r="K45" t="s">
        <v>1780</v>
      </c>
      <c r="L45">
        <v>0.72599999999999998</v>
      </c>
      <c r="M45">
        <v>0.312</v>
      </c>
      <c r="N45">
        <v>2</v>
      </c>
      <c r="O45">
        <v>-16.492000000000001</v>
      </c>
      <c r="P45">
        <v>1</v>
      </c>
      <c r="Q45">
        <v>7.2499999999999995E-2</v>
      </c>
      <c r="R45">
        <v>0.82599999999999996</v>
      </c>
      <c r="S45">
        <v>1.01E-5</v>
      </c>
      <c r="T45">
        <v>0.123</v>
      </c>
      <c r="U45">
        <v>0.46100000000000002</v>
      </c>
      <c r="V45">
        <v>125.776</v>
      </c>
      <c r="W45">
        <v>4</v>
      </c>
      <c r="X45" t="str">
        <f>IF(AND(U45&lt;0.4, P45=0), "SAD", "HAPPY")</f>
        <v>HAPPY</v>
      </c>
      <c r="Y45" t="str">
        <f>IF(OR(AND(L45&lt;0.5,M45&lt;0.5),AND(L45&lt;0.45,V45&lt;100),AND(M45&lt;0.45,V45&lt;100),AND(U45&lt;0.39,V45&lt;100)),"SLOW","ENERGY")</f>
        <v>ENERGY</v>
      </c>
    </row>
    <row r="46" spans="1:25" x14ac:dyDescent="0.3">
      <c r="A46" t="s">
        <v>2344</v>
      </c>
      <c r="B46" t="s">
        <v>2340</v>
      </c>
      <c r="C46" t="s">
        <v>2318</v>
      </c>
      <c r="D46" t="s">
        <v>2345</v>
      </c>
      <c r="E46" s="1">
        <v>37418</v>
      </c>
      <c r="F46">
        <v>296400</v>
      </c>
      <c r="G46">
        <v>0</v>
      </c>
      <c r="H46" t="s">
        <v>1777</v>
      </c>
      <c r="I46" t="s">
        <v>2319</v>
      </c>
      <c r="J46" t="s">
        <v>2346</v>
      </c>
      <c r="K46" t="s">
        <v>2320</v>
      </c>
      <c r="L46">
        <v>0.38900000000000001</v>
      </c>
      <c r="M46">
        <v>0.56200000000000006</v>
      </c>
      <c r="N46">
        <v>1</v>
      </c>
      <c r="O46">
        <v>-10.446999999999999</v>
      </c>
      <c r="P46">
        <v>1</v>
      </c>
      <c r="Q46">
        <v>4.3999999999999997E-2</v>
      </c>
      <c r="R46">
        <v>0.82399999999999995</v>
      </c>
      <c r="S46">
        <v>4.82E-2</v>
      </c>
      <c r="T46">
        <v>6.5299999999999997E-2</v>
      </c>
      <c r="U46">
        <v>0.24299999999999999</v>
      </c>
      <c r="V46">
        <v>168.74</v>
      </c>
      <c r="W46">
        <v>4</v>
      </c>
      <c r="X46" t="str">
        <f>IF(AND(U46&lt;0.4, P46=0), "SAD", "HAPPY")</f>
        <v>HAPPY</v>
      </c>
      <c r="Y46" t="str">
        <f>IF(OR(AND(L46&lt;0.5,M46&lt;0.5),AND(L46&lt;0.45,V46&lt;100),AND(M46&lt;0.45,V46&lt;100),AND(U46&lt;0.39,V46&lt;100)),"SLOW","ENERGY")</f>
        <v>ENERGY</v>
      </c>
    </row>
    <row r="47" spans="1:25" x14ac:dyDescent="0.3">
      <c r="A47" t="s">
        <v>1833</v>
      </c>
      <c r="B47" t="s">
        <v>2534</v>
      </c>
      <c r="C47" t="s">
        <v>1826</v>
      </c>
      <c r="D47" t="s">
        <v>1776</v>
      </c>
      <c r="E47" s="1">
        <v>26284</v>
      </c>
      <c r="F47">
        <v>190080</v>
      </c>
      <c r="G47">
        <v>41</v>
      </c>
      <c r="H47" t="s">
        <v>1777</v>
      </c>
      <c r="I47" t="s">
        <v>1827</v>
      </c>
      <c r="J47" t="s">
        <v>1779</v>
      </c>
      <c r="K47" t="s">
        <v>1078</v>
      </c>
      <c r="L47">
        <v>0.40100000000000002</v>
      </c>
      <c r="M47">
        <v>0.156</v>
      </c>
      <c r="N47">
        <v>4</v>
      </c>
      <c r="O47">
        <v>-18.920000000000002</v>
      </c>
      <c r="P47">
        <v>1</v>
      </c>
      <c r="Q47">
        <v>3.7699999999999997E-2</v>
      </c>
      <c r="R47">
        <v>0.81100000000000005</v>
      </c>
      <c r="S47">
        <v>0</v>
      </c>
      <c r="T47">
        <v>8.4400000000000003E-2</v>
      </c>
      <c r="U47">
        <v>0.502</v>
      </c>
      <c r="V47">
        <v>156.74199999999999</v>
      </c>
      <c r="W47">
        <v>4</v>
      </c>
      <c r="X47" t="str">
        <f>IF(AND(U47&lt;0.4, P47=0), "SAD", "HAPPY")</f>
        <v>HAPPY</v>
      </c>
      <c r="Y47" t="str">
        <f>IF(OR(AND(L47&lt;0.5,M47&lt;0.5),AND(L47&lt;0.45,V47&lt;100),AND(M47&lt;0.45,V47&lt;100),AND(U47&lt;0.39,V47&lt;100)),"SLOW","ENERGY")</f>
        <v>SLOW</v>
      </c>
    </row>
    <row r="48" spans="1:25" x14ac:dyDescent="0.3">
      <c r="A48" t="s">
        <v>1811</v>
      </c>
      <c r="B48" t="s">
        <v>2517</v>
      </c>
      <c r="C48" t="s">
        <v>1804</v>
      </c>
      <c r="D48" t="s">
        <v>1776</v>
      </c>
      <c r="E48" s="1">
        <v>25511</v>
      </c>
      <c r="F48">
        <v>293066</v>
      </c>
      <c r="G48">
        <v>32</v>
      </c>
      <c r="H48" t="s">
        <v>1777</v>
      </c>
      <c r="I48" t="s">
        <v>1805</v>
      </c>
      <c r="J48" t="s">
        <v>1779</v>
      </c>
      <c r="K48" t="s">
        <v>1078</v>
      </c>
      <c r="L48">
        <v>0.39300000000000002</v>
      </c>
      <c r="M48">
        <v>0.3</v>
      </c>
      <c r="N48">
        <v>4</v>
      </c>
      <c r="O48">
        <v>-12.535</v>
      </c>
      <c r="P48">
        <v>0</v>
      </c>
      <c r="Q48">
        <v>3.3000000000000002E-2</v>
      </c>
      <c r="R48">
        <v>0.80900000000000005</v>
      </c>
      <c r="S48">
        <v>7.6800000000000002E-4</v>
      </c>
      <c r="T48">
        <v>0.255</v>
      </c>
      <c r="U48">
        <v>0.153</v>
      </c>
      <c r="V48">
        <v>127.762</v>
      </c>
      <c r="W48">
        <v>4</v>
      </c>
      <c r="X48" t="str">
        <f>IF(AND(U48&lt;0.4, P48=0), "SAD", "HAPPY")</f>
        <v>SAD</v>
      </c>
      <c r="Y48" t="str">
        <f>IF(OR(AND(L48&lt;0.5,M48&lt;0.5),AND(L48&lt;0.45,V48&lt;100),AND(M48&lt;0.45,V48&lt;100),AND(U48&lt;0.39,V48&lt;100)),"SLOW","ENERGY")</f>
        <v>SLOW</v>
      </c>
    </row>
    <row r="49" spans="1:25" x14ac:dyDescent="0.3">
      <c r="A49" t="s">
        <v>1882</v>
      </c>
      <c r="B49" t="s">
        <v>2575</v>
      </c>
      <c r="C49" t="s">
        <v>1878</v>
      </c>
      <c r="D49" t="s">
        <v>1776</v>
      </c>
      <c r="E49" s="1">
        <v>27173</v>
      </c>
      <c r="F49">
        <v>160880</v>
      </c>
      <c r="G49">
        <v>34</v>
      </c>
      <c r="H49" t="s">
        <v>1777</v>
      </c>
      <c r="I49" t="s">
        <v>1879</v>
      </c>
      <c r="J49" t="s">
        <v>1779</v>
      </c>
      <c r="K49" t="s">
        <v>1078</v>
      </c>
      <c r="L49">
        <v>0.36799999999999999</v>
      </c>
      <c r="M49">
        <v>0.73399999999999999</v>
      </c>
      <c r="N49">
        <v>9</v>
      </c>
      <c r="O49">
        <v>-12.621</v>
      </c>
      <c r="P49">
        <v>0</v>
      </c>
      <c r="Q49">
        <v>8.4400000000000003E-2</v>
      </c>
      <c r="R49">
        <v>0.80300000000000005</v>
      </c>
      <c r="S49">
        <v>0</v>
      </c>
      <c r="T49">
        <v>0.83099999999999996</v>
      </c>
      <c r="U49">
        <v>0.52600000000000002</v>
      </c>
      <c r="V49">
        <v>129.30799999999999</v>
      </c>
      <c r="W49">
        <v>4</v>
      </c>
      <c r="X49" t="str">
        <f>IF(AND(U49&lt;0.4, P49=0), "SAD", "HAPPY")</f>
        <v>HAPPY</v>
      </c>
      <c r="Y49" t="str">
        <f>IF(OR(AND(L49&lt;0.5,M49&lt;0.5),AND(L49&lt;0.45,V49&lt;100),AND(M49&lt;0.45,V49&lt;100),AND(U49&lt;0.39,V49&lt;100)),"SLOW","ENERGY")</f>
        <v>ENERGY</v>
      </c>
    </row>
    <row r="50" spans="1:25" x14ac:dyDescent="0.3">
      <c r="A50" t="s">
        <v>1828</v>
      </c>
      <c r="B50" t="s">
        <v>2529</v>
      </c>
      <c r="C50" t="s">
        <v>1826</v>
      </c>
      <c r="D50" t="s">
        <v>1776</v>
      </c>
      <c r="E50" s="1">
        <v>26284</v>
      </c>
      <c r="F50">
        <v>193986</v>
      </c>
      <c r="G50">
        <v>56</v>
      </c>
      <c r="H50" t="s">
        <v>1777</v>
      </c>
      <c r="I50" t="s">
        <v>1827</v>
      </c>
      <c r="J50" t="s">
        <v>1779</v>
      </c>
      <c r="K50" t="s">
        <v>1078</v>
      </c>
      <c r="L50">
        <v>0.55700000000000005</v>
      </c>
      <c r="M50">
        <v>0.27700000000000002</v>
      </c>
      <c r="N50">
        <v>6</v>
      </c>
      <c r="O50">
        <v>-9.92</v>
      </c>
      <c r="P50">
        <v>1</v>
      </c>
      <c r="Q50">
        <v>3.5000000000000003E-2</v>
      </c>
      <c r="R50">
        <v>0.79700000000000004</v>
      </c>
      <c r="S50">
        <v>0</v>
      </c>
      <c r="T50">
        <v>9.8400000000000001E-2</v>
      </c>
      <c r="U50">
        <v>0.248</v>
      </c>
      <c r="V50">
        <v>76.328000000000003</v>
      </c>
      <c r="W50">
        <v>4</v>
      </c>
      <c r="X50" t="str">
        <f>IF(AND(U50&lt;0.4, P50=0), "SAD", "HAPPY")</f>
        <v>HAPPY</v>
      </c>
      <c r="Y50" t="str">
        <f>IF(OR(AND(L50&lt;0.5,M50&lt;0.5),AND(L50&lt;0.45,V50&lt;100),AND(M50&lt;0.45,V50&lt;100),AND(U50&lt;0.39,V50&lt;100)),"SLOW","ENERGY")</f>
        <v>SLOW</v>
      </c>
    </row>
    <row r="51" spans="1:25" x14ac:dyDescent="0.3">
      <c r="A51" t="s">
        <v>1799</v>
      </c>
      <c r="B51" t="s">
        <v>1800</v>
      </c>
      <c r="C51" t="s">
        <v>1776</v>
      </c>
      <c r="D51" t="s">
        <v>1776</v>
      </c>
      <c r="E51" s="1">
        <v>24624</v>
      </c>
      <c r="F51">
        <v>105933</v>
      </c>
      <c r="G51">
        <v>24</v>
      </c>
      <c r="H51" t="s">
        <v>1777</v>
      </c>
      <c r="I51" t="s">
        <v>1778</v>
      </c>
      <c r="J51" t="s">
        <v>1779</v>
      </c>
      <c r="K51" t="s">
        <v>1780</v>
      </c>
      <c r="L51">
        <v>0.58799999999999997</v>
      </c>
      <c r="M51">
        <v>0.32600000000000001</v>
      </c>
      <c r="N51">
        <v>7</v>
      </c>
      <c r="O51">
        <v>-12.593999999999999</v>
      </c>
      <c r="P51">
        <v>1</v>
      </c>
      <c r="Q51">
        <v>5.8200000000000002E-2</v>
      </c>
      <c r="R51">
        <v>0.79500000000000004</v>
      </c>
      <c r="S51">
        <v>0</v>
      </c>
      <c r="T51">
        <v>0.34</v>
      </c>
      <c r="U51">
        <v>0.70899999999999996</v>
      </c>
      <c r="V51">
        <v>90.028000000000006</v>
      </c>
      <c r="W51">
        <v>3</v>
      </c>
      <c r="X51" t="str">
        <f>IF(AND(U51&lt;0.4, P51=0), "SAD", "HAPPY")</f>
        <v>HAPPY</v>
      </c>
      <c r="Y51" t="str">
        <f>IF(OR(AND(L51&lt;0.5,M51&lt;0.5),AND(L51&lt;0.45,V51&lt;100),AND(M51&lt;0.45,V51&lt;100),AND(U51&lt;0.39,V51&lt;100)),"SLOW","ENERGY")</f>
        <v>SLOW</v>
      </c>
    </row>
    <row r="52" spans="1:25" x14ac:dyDescent="0.3">
      <c r="A52" t="s">
        <v>2510</v>
      </c>
      <c r="B52" t="s">
        <v>2484</v>
      </c>
      <c r="C52" t="s">
        <v>2462</v>
      </c>
      <c r="D52" t="s">
        <v>1776</v>
      </c>
      <c r="E52" s="1">
        <v>44568</v>
      </c>
      <c r="F52">
        <v>233012</v>
      </c>
      <c r="G52">
        <v>7</v>
      </c>
      <c r="H52" t="s">
        <v>1777</v>
      </c>
      <c r="I52" t="s">
        <v>2463</v>
      </c>
      <c r="J52" t="s">
        <v>1779</v>
      </c>
      <c r="K52" t="s">
        <v>1078</v>
      </c>
      <c r="L52">
        <v>0.43099999999999999</v>
      </c>
      <c r="M52">
        <v>0.56499999999999995</v>
      </c>
      <c r="N52">
        <v>4</v>
      </c>
      <c r="O52">
        <v>-9.0869999999999997</v>
      </c>
      <c r="P52">
        <v>1</v>
      </c>
      <c r="Q52">
        <v>2.8500000000000001E-2</v>
      </c>
      <c r="R52">
        <v>0.79100000000000004</v>
      </c>
      <c r="S52">
        <v>2.7699999999999999E-2</v>
      </c>
      <c r="T52">
        <v>0.1</v>
      </c>
      <c r="U52">
        <v>0.42099999999999999</v>
      </c>
      <c r="V52">
        <v>94.003</v>
      </c>
      <c r="W52">
        <v>4</v>
      </c>
      <c r="X52" t="str">
        <f>IF(AND(U52&lt;0.4, P52=0), "SAD", "HAPPY")</f>
        <v>HAPPY</v>
      </c>
      <c r="Y52" t="str">
        <f>IF(OR(AND(L52&lt;0.5,M52&lt;0.5),AND(L52&lt;0.45,V52&lt;100),AND(M52&lt;0.45,V52&lt;100),AND(U52&lt;0.39,V52&lt;100)),"SLOW","ENERGY")</f>
        <v>SLOW</v>
      </c>
    </row>
    <row r="53" spans="1:25" x14ac:dyDescent="0.3">
      <c r="A53" t="s">
        <v>1979</v>
      </c>
      <c r="B53" t="s">
        <v>1966</v>
      </c>
      <c r="C53" t="s">
        <v>1958</v>
      </c>
      <c r="D53" t="s">
        <v>1959</v>
      </c>
      <c r="E53" s="1">
        <v>28612</v>
      </c>
      <c r="F53">
        <v>110506</v>
      </c>
      <c r="G53">
        <v>25</v>
      </c>
      <c r="H53" t="s">
        <v>1777</v>
      </c>
      <c r="I53" t="s">
        <v>1960</v>
      </c>
      <c r="J53" t="s">
        <v>1961</v>
      </c>
      <c r="K53" t="s">
        <v>1962</v>
      </c>
      <c r="L53">
        <v>0.505</v>
      </c>
      <c r="M53">
        <v>0.19500000000000001</v>
      </c>
      <c r="N53">
        <v>0</v>
      </c>
      <c r="O53">
        <v>-18.951000000000001</v>
      </c>
      <c r="P53">
        <v>1</v>
      </c>
      <c r="Q53">
        <v>0.23699999999999999</v>
      </c>
      <c r="R53">
        <v>0.78800000000000003</v>
      </c>
      <c r="S53">
        <v>3.0800000000000001E-4</v>
      </c>
      <c r="T53">
        <v>0.224</v>
      </c>
      <c r="U53">
        <v>0.28799999999999998</v>
      </c>
      <c r="V53">
        <v>134.048</v>
      </c>
      <c r="W53">
        <v>3</v>
      </c>
      <c r="X53" t="str">
        <f>IF(AND(U53&lt;0.4, P53=0), "SAD", "HAPPY")</f>
        <v>HAPPY</v>
      </c>
      <c r="Y53" t="str">
        <f>IF(OR(AND(L53&lt;0.5,M53&lt;0.5),AND(L53&lt;0.45,V53&lt;100),AND(M53&lt;0.45,V53&lt;100),AND(U53&lt;0.39,V53&lt;100)),"SLOW","ENERGY")</f>
        <v>ENERGY</v>
      </c>
    </row>
    <row r="54" spans="1:25" x14ac:dyDescent="0.3">
      <c r="A54" t="s">
        <v>1963</v>
      </c>
      <c r="B54" t="s">
        <v>1964</v>
      </c>
      <c r="C54" t="s">
        <v>1958</v>
      </c>
      <c r="D54" t="s">
        <v>1959</v>
      </c>
      <c r="E54" s="1">
        <v>28612</v>
      </c>
      <c r="F54">
        <v>51053</v>
      </c>
      <c r="G54">
        <v>41</v>
      </c>
      <c r="H54" t="s">
        <v>1777</v>
      </c>
      <c r="I54" t="s">
        <v>1960</v>
      </c>
      <c r="J54" t="s">
        <v>1961</v>
      </c>
      <c r="K54" t="s">
        <v>1962</v>
      </c>
      <c r="L54">
        <v>0.35599999999999998</v>
      </c>
      <c r="M54">
        <v>0.222</v>
      </c>
      <c r="N54">
        <v>7</v>
      </c>
      <c r="O54">
        <v>-15.183999999999999</v>
      </c>
      <c r="P54">
        <v>1</v>
      </c>
      <c r="Q54">
        <v>3.4099999999999998E-2</v>
      </c>
      <c r="R54">
        <v>0.78500000000000003</v>
      </c>
      <c r="S54">
        <v>0.84799999999999998</v>
      </c>
      <c r="T54">
        <v>0.38700000000000001</v>
      </c>
      <c r="U54">
        <v>0.161</v>
      </c>
      <c r="V54">
        <v>100.292</v>
      </c>
      <c r="W54">
        <v>3</v>
      </c>
      <c r="X54" t="str">
        <f>IF(AND(U54&lt;0.4, P54=0), "SAD", "HAPPY")</f>
        <v>HAPPY</v>
      </c>
      <c r="Y54" t="str">
        <f>IF(OR(AND(L54&lt;0.5,M54&lt;0.5),AND(L54&lt;0.45,V54&lt;100),AND(M54&lt;0.45,V54&lt;100),AND(U54&lt;0.39,V54&lt;100)),"SLOW","ENERGY")</f>
        <v>SLOW</v>
      </c>
    </row>
    <row r="55" spans="1:25" x14ac:dyDescent="0.3">
      <c r="A55" t="s">
        <v>2019</v>
      </c>
      <c r="B55" t="s">
        <v>2020</v>
      </c>
      <c r="C55" t="s">
        <v>1958</v>
      </c>
      <c r="D55" t="s">
        <v>1988</v>
      </c>
      <c r="E55" s="1">
        <v>28612</v>
      </c>
      <c r="F55">
        <v>34040</v>
      </c>
      <c r="G55">
        <v>18</v>
      </c>
      <c r="H55" t="s">
        <v>1777</v>
      </c>
      <c r="I55" t="s">
        <v>1960</v>
      </c>
      <c r="J55" t="s">
        <v>1989</v>
      </c>
      <c r="K55" t="s">
        <v>1962</v>
      </c>
      <c r="L55">
        <v>0.46100000000000002</v>
      </c>
      <c r="M55">
        <v>0.70099999999999996</v>
      </c>
      <c r="N55">
        <v>5</v>
      </c>
      <c r="O55">
        <v>-19.908000000000001</v>
      </c>
      <c r="P55">
        <v>1</v>
      </c>
      <c r="Q55">
        <v>4.9599999999999998E-2</v>
      </c>
      <c r="R55">
        <v>0.78</v>
      </c>
      <c r="S55">
        <v>0.82299999999999995</v>
      </c>
      <c r="T55">
        <v>0.73199999999999998</v>
      </c>
      <c r="U55">
        <v>0.63600000000000001</v>
      </c>
      <c r="V55">
        <v>74.406999999999996</v>
      </c>
      <c r="W55">
        <v>4</v>
      </c>
      <c r="X55" t="str">
        <f>IF(AND(U55&lt;0.4, P55=0), "SAD", "HAPPY")</f>
        <v>HAPPY</v>
      </c>
      <c r="Y55" t="str">
        <f>IF(OR(AND(L55&lt;0.5,M55&lt;0.5),AND(L55&lt;0.45,V55&lt;100),AND(M55&lt;0.45,V55&lt;100),AND(U55&lt;0.39,V55&lt;100)),"SLOW","ENERGY")</f>
        <v>ENERGY</v>
      </c>
    </row>
    <row r="56" spans="1:25" x14ac:dyDescent="0.3">
      <c r="A56" t="s">
        <v>1785</v>
      </c>
      <c r="B56" t="s">
        <v>1786</v>
      </c>
      <c r="C56" t="s">
        <v>1776</v>
      </c>
      <c r="D56" t="s">
        <v>1776</v>
      </c>
      <c r="E56" s="1">
        <v>24624</v>
      </c>
      <c r="F56">
        <v>194533</v>
      </c>
      <c r="G56">
        <v>29</v>
      </c>
      <c r="H56" t="s">
        <v>1777</v>
      </c>
      <c r="I56" t="s">
        <v>1778</v>
      </c>
      <c r="J56" t="s">
        <v>1779</v>
      </c>
      <c r="K56" t="s">
        <v>1780</v>
      </c>
      <c r="L56">
        <v>0.54200000000000004</v>
      </c>
      <c r="M56">
        <v>0.34599999999999997</v>
      </c>
      <c r="N56">
        <v>0</v>
      </c>
      <c r="O56">
        <v>-15.528</v>
      </c>
      <c r="P56">
        <v>1</v>
      </c>
      <c r="Q56">
        <v>3.3799999999999997E-2</v>
      </c>
      <c r="R56">
        <v>0.77400000000000002</v>
      </c>
      <c r="S56">
        <v>4.3300000000000002E-5</v>
      </c>
      <c r="T56">
        <v>6.5100000000000005E-2</v>
      </c>
      <c r="U56">
        <v>0.83399999999999996</v>
      </c>
      <c r="V56">
        <v>148.98400000000001</v>
      </c>
      <c r="W56">
        <v>4</v>
      </c>
      <c r="X56" t="str">
        <f>IF(AND(U56&lt;0.4, P56=0), "SAD", "HAPPY")</f>
        <v>HAPPY</v>
      </c>
      <c r="Y56" t="str">
        <f>IF(OR(AND(L56&lt;0.5,M56&lt;0.5),AND(L56&lt;0.45,V56&lt;100),AND(M56&lt;0.45,V56&lt;100),AND(U56&lt;0.39,V56&lt;100)),"SLOW","ENERGY")</f>
        <v>ENERGY</v>
      </c>
    </row>
    <row r="57" spans="1:25" x14ac:dyDescent="0.3">
      <c r="A57" t="s">
        <v>2045</v>
      </c>
      <c r="B57" t="s">
        <v>2622</v>
      </c>
      <c r="C57" t="s">
        <v>2046</v>
      </c>
      <c r="D57" t="s">
        <v>1776</v>
      </c>
      <c r="E57">
        <v>1979</v>
      </c>
      <c r="F57">
        <v>175093</v>
      </c>
      <c r="G57">
        <v>34</v>
      </c>
      <c r="H57" t="s">
        <v>1777</v>
      </c>
      <c r="I57" t="s">
        <v>2047</v>
      </c>
      <c r="J57" t="s">
        <v>1779</v>
      </c>
      <c r="K57" t="s">
        <v>1078</v>
      </c>
      <c r="L57">
        <v>0.38200000000000001</v>
      </c>
      <c r="M57">
        <v>0.49399999999999999</v>
      </c>
      <c r="N57">
        <v>9</v>
      </c>
      <c r="O57">
        <v>-9.4290000000000003</v>
      </c>
      <c r="P57">
        <v>1</v>
      </c>
      <c r="Q57">
        <v>5.0999999999999997E-2</v>
      </c>
      <c r="R57">
        <v>0.76800000000000002</v>
      </c>
      <c r="S57">
        <v>0</v>
      </c>
      <c r="T57">
        <v>0.13500000000000001</v>
      </c>
      <c r="U57">
        <v>0.72399999999999998</v>
      </c>
      <c r="V57">
        <v>206.357</v>
      </c>
      <c r="W57">
        <v>4</v>
      </c>
      <c r="X57" t="str">
        <f>IF(AND(U57&lt;0.4, P57=0), "SAD", "HAPPY")</f>
        <v>HAPPY</v>
      </c>
      <c r="Y57" t="str">
        <f>IF(OR(AND(L57&lt;0.5,M57&lt;0.5),AND(L57&lt;0.45,V57&lt;100),AND(M57&lt;0.45,V57&lt;100),AND(U57&lt;0.39,V57&lt;100)),"SLOW","ENERGY")</f>
        <v>SLOW</v>
      </c>
    </row>
    <row r="58" spans="1:25" x14ac:dyDescent="0.3">
      <c r="A58" t="s">
        <v>1886</v>
      </c>
      <c r="B58" t="s">
        <v>2577</v>
      </c>
      <c r="C58" t="s">
        <v>1878</v>
      </c>
      <c r="D58" t="s">
        <v>1776</v>
      </c>
      <c r="E58" s="1">
        <v>27173</v>
      </c>
      <c r="F58">
        <v>301773</v>
      </c>
      <c r="G58">
        <v>36</v>
      </c>
      <c r="H58" t="s">
        <v>1777</v>
      </c>
      <c r="I58" t="s">
        <v>1879</v>
      </c>
      <c r="J58" t="s">
        <v>1779</v>
      </c>
      <c r="K58" t="s">
        <v>1078</v>
      </c>
      <c r="L58">
        <v>0.373</v>
      </c>
      <c r="M58">
        <v>0.27900000000000003</v>
      </c>
      <c r="N58">
        <v>5</v>
      </c>
      <c r="O58">
        <v>-16.957000000000001</v>
      </c>
      <c r="P58">
        <v>1</v>
      </c>
      <c r="Q58">
        <v>4.1300000000000003E-2</v>
      </c>
      <c r="R58">
        <v>0.76</v>
      </c>
      <c r="S58">
        <v>1.5099999999999999E-6</v>
      </c>
      <c r="T58">
        <v>0.10299999999999999</v>
      </c>
      <c r="U58">
        <v>0.28699999999999998</v>
      </c>
      <c r="V58">
        <v>138.547</v>
      </c>
      <c r="W58">
        <v>4</v>
      </c>
      <c r="X58" t="str">
        <f>IF(AND(U58&lt;0.4, P58=0), "SAD", "HAPPY")</f>
        <v>HAPPY</v>
      </c>
      <c r="Y58" t="str">
        <f>IF(OR(AND(L58&lt;0.5,M58&lt;0.5),AND(L58&lt;0.45,V58&lt;100),AND(M58&lt;0.45,V58&lt;100),AND(U58&lt;0.39,V58&lt;100)),"SLOW","ENERGY")</f>
        <v>SLOW</v>
      </c>
    </row>
    <row r="59" spans="1:25" x14ac:dyDescent="0.3">
      <c r="A59" t="s">
        <v>2123</v>
      </c>
      <c r="B59" t="s">
        <v>2124</v>
      </c>
      <c r="C59" t="s">
        <v>2112</v>
      </c>
      <c r="D59" t="s">
        <v>2119</v>
      </c>
      <c r="E59" s="1">
        <v>31413</v>
      </c>
      <c r="F59">
        <v>191065</v>
      </c>
      <c r="G59">
        <v>34</v>
      </c>
      <c r="H59" t="s">
        <v>1777</v>
      </c>
      <c r="I59" t="s">
        <v>2114</v>
      </c>
      <c r="J59" t="s">
        <v>2120</v>
      </c>
      <c r="K59" t="s">
        <v>2116</v>
      </c>
      <c r="L59">
        <v>0.438</v>
      </c>
      <c r="M59">
        <v>0.217</v>
      </c>
      <c r="N59">
        <v>2</v>
      </c>
      <c r="O59">
        <v>-15.098000000000001</v>
      </c>
      <c r="P59">
        <v>1</v>
      </c>
      <c r="Q59">
        <v>0.03</v>
      </c>
      <c r="R59">
        <v>0.74399999999999999</v>
      </c>
      <c r="S59">
        <v>0.378</v>
      </c>
      <c r="T59">
        <v>0.49099999999999999</v>
      </c>
      <c r="U59">
        <v>0.151</v>
      </c>
      <c r="V59">
        <v>96.578999999999994</v>
      </c>
      <c r="W59">
        <v>4</v>
      </c>
      <c r="X59" t="str">
        <f>IF(AND(U59&lt;0.4, P59=0), "SAD", "HAPPY")</f>
        <v>HAPPY</v>
      </c>
      <c r="Y59" t="str">
        <f>IF(OR(AND(L59&lt;0.5,M59&lt;0.5),AND(L59&lt;0.45,V59&lt;100),AND(M59&lt;0.45,V59&lt;100),AND(U59&lt;0.39,V59&lt;100)),"SLOW","ENERGY")</f>
        <v>SLOW</v>
      </c>
    </row>
    <row r="60" spans="1:25" x14ac:dyDescent="0.3">
      <c r="A60" t="s">
        <v>1781</v>
      </c>
      <c r="B60" t="s">
        <v>1782</v>
      </c>
      <c r="C60" t="s">
        <v>1776</v>
      </c>
      <c r="D60" t="s">
        <v>1776</v>
      </c>
      <c r="E60" s="1">
        <v>24624</v>
      </c>
      <c r="F60">
        <v>182266</v>
      </c>
      <c r="G60">
        <v>27</v>
      </c>
      <c r="H60" t="s">
        <v>1777</v>
      </c>
      <c r="I60" t="s">
        <v>1778</v>
      </c>
      <c r="J60" t="s">
        <v>1779</v>
      </c>
      <c r="K60" t="s">
        <v>1780</v>
      </c>
      <c r="L60">
        <v>0.56899999999999995</v>
      </c>
      <c r="M60">
        <v>0.25600000000000001</v>
      </c>
      <c r="N60">
        <v>7</v>
      </c>
      <c r="O60">
        <v>-15.260999999999999</v>
      </c>
      <c r="P60">
        <v>1</v>
      </c>
      <c r="Q60">
        <v>4.6199999999999998E-2</v>
      </c>
      <c r="R60">
        <v>0.74299999999999999</v>
      </c>
      <c r="S60">
        <v>0</v>
      </c>
      <c r="T60">
        <v>0.154</v>
      </c>
      <c r="U60">
        <v>0.51600000000000001</v>
      </c>
      <c r="V60">
        <v>125.48399999999999</v>
      </c>
      <c r="W60">
        <v>4</v>
      </c>
      <c r="X60" t="str">
        <f>IF(AND(U60&lt;0.4, P60=0), "SAD", "HAPPY")</f>
        <v>HAPPY</v>
      </c>
      <c r="Y60" t="str">
        <f>IF(OR(AND(L60&lt;0.5,M60&lt;0.5),AND(L60&lt;0.45,V60&lt;100),AND(M60&lt;0.45,V60&lt;100),AND(U60&lt;0.39,V60&lt;100)),"SLOW","ENERGY")</f>
        <v>ENERGY</v>
      </c>
    </row>
    <row r="61" spans="1:25" x14ac:dyDescent="0.3">
      <c r="A61" t="s">
        <v>2501</v>
      </c>
      <c r="B61" t="s">
        <v>2467</v>
      </c>
      <c r="C61" t="s">
        <v>2462</v>
      </c>
      <c r="D61" t="s">
        <v>1776</v>
      </c>
      <c r="E61" s="1">
        <v>44568</v>
      </c>
      <c r="F61">
        <v>225339</v>
      </c>
      <c r="G61">
        <v>7</v>
      </c>
      <c r="H61" t="s">
        <v>1777</v>
      </c>
      <c r="I61" t="s">
        <v>2463</v>
      </c>
      <c r="J61" t="s">
        <v>1779</v>
      </c>
      <c r="K61" t="s">
        <v>1078</v>
      </c>
      <c r="L61">
        <v>0.46100000000000002</v>
      </c>
      <c r="M61">
        <v>0.47299999999999998</v>
      </c>
      <c r="N61">
        <v>7</v>
      </c>
      <c r="O61">
        <v>-4.4530000000000003</v>
      </c>
      <c r="P61">
        <v>1</v>
      </c>
      <c r="Q61">
        <v>2.53E-2</v>
      </c>
      <c r="R61">
        <v>0.73099999999999998</v>
      </c>
      <c r="S61">
        <v>5.0100000000000003E-6</v>
      </c>
      <c r="T61">
        <v>0.13700000000000001</v>
      </c>
      <c r="U61">
        <v>0.20200000000000001</v>
      </c>
      <c r="V61">
        <v>91.058999999999997</v>
      </c>
      <c r="W61">
        <v>4</v>
      </c>
      <c r="X61" t="str">
        <f>IF(AND(U61&lt;0.4, P61=0), "SAD", "HAPPY")</f>
        <v>HAPPY</v>
      </c>
      <c r="Y61" t="str">
        <f>IF(OR(AND(L61&lt;0.5,M61&lt;0.5),AND(L61&lt;0.45,V61&lt;100),AND(M61&lt;0.45,V61&lt;100),AND(U61&lt;0.39,V61&lt;100)),"SLOW","ENERGY")</f>
        <v>SLOW</v>
      </c>
    </row>
    <row r="62" spans="1:25" x14ac:dyDescent="0.3">
      <c r="A62" t="s">
        <v>1787</v>
      </c>
      <c r="B62" t="s">
        <v>1788</v>
      </c>
      <c r="C62" t="s">
        <v>1776</v>
      </c>
      <c r="D62" t="s">
        <v>1776</v>
      </c>
      <c r="E62" s="1">
        <v>24624</v>
      </c>
      <c r="F62">
        <v>197240</v>
      </c>
      <c r="G62">
        <v>26</v>
      </c>
      <c r="H62" t="s">
        <v>1777</v>
      </c>
      <c r="I62" t="s">
        <v>1778</v>
      </c>
      <c r="J62" t="s">
        <v>1779</v>
      </c>
      <c r="K62" t="s">
        <v>1780</v>
      </c>
      <c r="L62">
        <v>0.57199999999999995</v>
      </c>
      <c r="M62">
        <v>0.33800000000000002</v>
      </c>
      <c r="N62">
        <v>9</v>
      </c>
      <c r="O62">
        <v>-14.829000000000001</v>
      </c>
      <c r="P62">
        <v>0</v>
      </c>
      <c r="Q62">
        <v>2.75E-2</v>
      </c>
      <c r="R62">
        <v>0.71899999999999997</v>
      </c>
      <c r="S62">
        <v>1.7999999999999999E-6</v>
      </c>
      <c r="T62">
        <v>0.1</v>
      </c>
      <c r="U62">
        <v>0.57199999999999995</v>
      </c>
      <c r="V62">
        <v>98.887</v>
      </c>
      <c r="W62">
        <v>4</v>
      </c>
      <c r="X62" t="str">
        <f>IF(AND(U62&lt;0.4, P62=0), "SAD", "HAPPY")</f>
        <v>HAPPY</v>
      </c>
      <c r="Y62" t="str">
        <f>IF(OR(AND(L62&lt;0.5,M62&lt;0.5),AND(L62&lt;0.45,V62&lt;100),AND(M62&lt;0.45,V62&lt;100),AND(U62&lt;0.39,V62&lt;100)),"SLOW","ENERGY")</f>
        <v>SLOW</v>
      </c>
    </row>
    <row r="63" spans="1:25" x14ac:dyDescent="0.3">
      <c r="A63" t="s">
        <v>1881</v>
      </c>
      <c r="B63" t="s">
        <v>2574</v>
      </c>
      <c r="C63" t="s">
        <v>1878</v>
      </c>
      <c r="D63" t="s">
        <v>1776</v>
      </c>
      <c r="E63" s="1">
        <v>27173</v>
      </c>
      <c r="F63">
        <v>219120</v>
      </c>
      <c r="G63">
        <v>38</v>
      </c>
      <c r="H63" t="s">
        <v>1777</v>
      </c>
      <c r="I63" t="s">
        <v>1879</v>
      </c>
      <c r="J63" t="s">
        <v>1779</v>
      </c>
      <c r="K63" t="s">
        <v>1078</v>
      </c>
      <c r="L63">
        <v>0.35799999999999998</v>
      </c>
      <c r="M63">
        <v>0.39900000000000002</v>
      </c>
      <c r="N63">
        <v>7</v>
      </c>
      <c r="O63">
        <v>-15.798999999999999</v>
      </c>
      <c r="P63">
        <v>1</v>
      </c>
      <c r="Q63">
        <v>3.8300000000000001E-2</v>
      </c>
      <c r="R63">
        <v>0.71799999999999997</v>
      </c>
      <c r="S63">
        <v>6.8900000000000005E-4</v>
      </c>
      <c r="T63">
        <v>0.438</v>
      </c>
      <c r="U63">
        <v>0.28699999999999998</v>
      </c>
      <c r="V63">
        <v>119.922</v>
      </c>
      <c r="W63">
        <v>4</v>
      </c>
      <c r="X63" t="str">
        <f>IF(AND(U63&lt;0.4, P63=0), "SAD", "HAPPY")</f>
        <v>HAPPY</v>
      </c>
      <c r="Y63" t="str">
        <f>IF(OR(AND(L63&lt;0.5,M63&lt;0.5),AND(L63&lt;0.45,V63&lt;100),AND(M63&lt;0.45,V63&lt;100),AND(U63&lt;0.39,V63&lt;100)),"SLOW","ENERGY")</f>
        <v>SLOW</v>
      </c>
    </row>
    <row r="64" spans="1:25" x14ac:dyDescent="0.3">
      <c r="A64" t="s">
        <v>1791</v>
      </c>
      <c r="B64" t="s">
        <v>1792</v>
      </c>
      <c r="C64" t="s">
        <v>1776</v>
      </c>
      <c r="D64" t="s">
        <v>1776</v>
      </c>
      <c r="E64" s="1">
        <v>24624</v>
      </c>
      <c r="F64">
        <v>204640</v>
      </c>
      <c r="G64">
        <v>30</v>
      </c>
      <c r="H64" t="s">
        <v>1777</v>
      </c>
      <c r="I64" t="s">
        <v>1778</v>
      </c>
      <c r="J64" t="s">
        <v>1779</v>
      </c>
      <c r="K64" t="s">
        <v>1780</v>
      </c>
      <c r="L64">
        <v>0.48699999999999999</v>
      </c>
      <c r="M64">
        <v>0.19</v>
      </c>
      <c r="N64">
        <v>5</v>
      </c>
      <c r="O64">
        <v>-14.557</v>
      </c>
      <c r="P64">
        <v>1</v>
      </c>
      <c r="Q64">
        <v>2.9399999999999999E-2</v>
      </c>
      <c r="R64">
        <v>0.71199999999999997</v>
      </c>
      <c r="S64">
        <v>0</v>
      </c>
      <c r="T64">
        <v>0.23599999999999999</v>
      </c>
      <c r="U64">
        <v>0.497</v>
      </c>
      <c r="V64">
        <v>91.284000000000006</v>
      </c>
      <c r="W64">
        <v>4</v>
      </c>
      <c r="X64" t="str">
        <f>IF(AND(U64&lt;0.4, P64=0), "SAD", "HAPPY")</f>
        <v>HAPPY</v>
      </c>
      <c r="Y64" t="str">
        <f>IF(OR(AND(L64&lt;0.5,M64&lt;0.5),AND(L64&lt;0.45,V64&lt;100),AND(M64&lt;0.45,V64&lt;100),AND(U64&lt;0.39,V64&lt;100)),"SLOW","ENERGY")</f>
        <v>SLOW</v>
      </c>
    </row>
    <row r="65" spans="1:25" x14ac:dyDescent="0.3">
      <c r="A65" t="s">
        <v>2509</v>
      </c>
      <c r="B65" t="s">
        <v>2482</v>
      </c>
      <c r="C65" t="s">
        <v>2462</v>
      </c>
      <c r="D65" t="s">
        <v>1776</v>
      </c>
      <c r="E65" s="1">
        <v>44568</v>
      </c>
      <c r="F65">
        <v>329009</v>
      </c>
      <c r="G65">
        <v>7</v>
      </c>
      <c r="H65" t="s">
        <v>1777</v>
      </c>
      <c r="I65" t="s">
        <v>2463</v>
      </c>
      <c r="J65" t="s">
        <v>1779</v>
      </c>
      <c r="K65" t="s">
        <v>1078</v>
      </c>
      <c r="L65">
        <v>0.17499999999999999</v>
      </c>
      <c r="M65">
        <v>0.45900000000000002</v>
      </c>
      <c r="N65">
        <v>2</v>
      </c>
      <c r="O65">
        <v>-7.36</v>
      </c>
      <c r="P65">
        <v>1</v>
      </c>
      <c r="Q65">
        <v>2.9100000000000001E-2</v>
      </c>
      <c r="R65">
        <v>0.70499999999999996</v>
      </c>
      <c r="S65">
        <v>2.7799999999999999E-3</v>
      </c>
      <c r="T65">
        <v>9.0899999999999995E-2</v>
      </c>
      <c r="U65">
        <v>0.20599999999999999</v>
      </c>
      <c r="V65">
        <v>84.926000000000002</v>
      </c>
      <c r="W65">
        <v>4</v>
      </c>
      <c r="X65" t="str">
        <f>IF(AND(U65&lt;0.4, P65=0), "SAD", "HAPPY")</f>
        <v>HAPPY</v>
      </c>
      <c r="Y65" t="str">
        <f>IF(OR(AND(L65&lt;0.5,M65&lt;0.5),AND(L65&lt;0.45,V65&lt;100),AND(M65&lt;0.45,V65&lt;100),AND(U65&lt;0.39,V65&lt;100)),"SLOW","ENERGY")</f>
        <v>SLOW</v>
      </c>
    </row>
    <row r="66" spans="1:25" x14ac:dyDescent="0.3">
      <c r="A66" t="s">
        <v>1774</v>
      </c>
      <c r="B66" t="s">
        <v>1775</v>
      </c>
      <c r="C66" t="s">
        <v>1776</v>
      </c>
      <c r="D66" t="s">
        <v>1776</v>
      </c>
      <c r="E66" s="1">
        <v>24624</v>
      </c>
      <c r="F66">
        <v>131266</v>
      </c>
      <c r="G66">
        <v>28</v>
      </c>
      <c r="H66" t="s">
        <v>1777</v>
      </c>
      <c r="I66" t="s">
        <v>1778</v>
      </c>
      <c r="J66" t="s">
        <v>1779</v>
      </c>
      <c r="K66" t="s">
        <v>1780</v>
      </c>
      <c r="L66">
        <v>0.68899999999999995</v>
      </c>
      <c r="M66">
        <v>0.33700000000000002</v>
      </c>
      <c r="N66">
        <v>4</v>
      </c>
      <c r="O66">
        <v>-15.009</v>
      </c>
      <c r="P66">
        <v>1</v>
      </c>
      <c r="Q66">
        <v>7.8299999999999995E-2</v>
      </c>
      <c r="R66">
        <v>0.70099999999999996</v>
      </c>
      <c r="S66">
        <v>0</v>
      </c>
      <c r="T66">
        <v>8.8200000000000001E-2</v>
      </c>
      <c r="U66">
        <v>0.91600000000000004</v>
      </c>
      <c r="V66">
        <v>101.078</v>
      </c>
      <c r="W66">
        <v>4</v>
      </c>
      <c r="X66" t="str">
        <f>IF(AND(U66&lt;0.4, P66=0), "SAD", "HAPPY")</f>
        <v>HAPPY</v>
      </c>
      <c r="Y66" t="str">
        <f>IF(OR(AND(L66&lt;0.5,M66&lt;0.5),AND(L66&lt;0.45,V66&lt;100),AND(M66&lt;0.45,V66&lt;100),AND(U66&lt;0.39,V66&lt;100)),"SLOW","ENERGY")</f>
        <v>ENERGY</v>
      </c>
    </row>
    <row r="67" spans="1:25" x14ac:dyDescent="0.3">
      <c r="A67" t="s">
        <v>1986</v>
      </c>
      <c r="B67" t="s">
        <v>1987</v>
      </c>
      <c r="C67" t="s">
        <v>1958</v>
      </c>
      <c r="D67" t="s">
        <v>1988</v>
      </c>
      <c r="E67" s="1">
        <v>28612</v>
      </c>
      <c r="F67">
        <v>22120</v>
      </c>
      <c r="G67">
        <v>2</v>
      </c>
      <c r="H67" t="s">
        <v>1777</v>
      </c>
      <c r="I67" t="s">
        <v>1960</v>
      </c>
      <c r="J67" t="s">
        <v>1989</v>
      </c>
      <c r="K67" t="s">
        <v>1962</v>
      </c>
      <c r="L67">
        <v>0.38700000000000001</v>
      </c>
      <c r="M67">
        <v>0.47899999999999998</v>
      </c>
      <c r="N67">
        <v>2</v>
      </c>
      <c r="O67">
        <v>-10.673</v>
      </c>
      <c r="P67">
        <v>0</v>
      </c>
      <c r="Q67">
        <v>3.0499999999999999E-2</v>
      </c>
      <c r="R67">
        <v>0.69899999999999995</v>
      </c>
      <c r="S67">
        <v>0.76300000000000001</v>
      </c>
      <c r="T67">
        <v>0.65700000000000003</v>
      </c>
      <c r="U67">
        <v>0.70599999999999996</v>
      </c>
      <c r="V67">
        <v>82.415999999999997</v>
      </c>
      <c r="W67">
        <v>3</v>
      </c>
      <c r="X67" t="str">
        <f>IF(AND(U67&lt;0.4, P67=0), "SAD", "HAPPY")</f>
        <v>HAPPY</v>
      </c>
      <c r="Y67" t="str">
        <f>IF(OR(AND(L67&lt;0.5,M67&lt;0.5),AND(L67&lt;0.45,V67&lt;100),AND(M67&lt;0.45,V67&lt;100),AND(U67&lt;0.39,V67&lt;100)),"SLOW","ENERGY")</f>
        <v>SLOW</v>
      </c>
    </row>
    <row r="68" spans="1:25" x14ac:dyDescent="0.3">
      <c r="A68" t="s">
        <v>2505</v>
      </c>
      <c r="B68" t="s">
        <v>2474</v>
      </c>
      <c r="C68" t="s">
        <v>2462</v>
      </c>
      <c r="D68" t="s">
        <v>1776</v>
      </c>
      <c r="E68" s="1">
        <v>44568</v>
      </c>
      <c r="F68">
        <v>185376</v>
      </c>
      <c r="G68">
        <v>6</v>
      </c>
      <c r="H68" t="s">
        <v>1777</v>
      </c>
      <c r="I68" t="s">
        <v>2463</v>
      </c>
      <c r="J68" t="s">
        <v>1779</v>
      </c>
      <c r="K68" t="s">
        <v>1078</v>
      </c>
      <c r="L68">
        <v>0.45300000000000001</v>
      </c>
      <c r="M68">
        <v>0.66900000000000004</v>
      </c>
      <c r="N68">
        <v>5</v>
      </c>
      <c r="O68">
        <v>-4.7130000000000001</v>
      </c>
      <c r="P68">
        <v>1</v>
      </c>
      <c r="Q68">
        <v>2.9499999999999998E-2</v>
      </c>
      <c r="R68">
        <v>0.69599999999999995</v>
      </c>
      <c r="S68">
        <v>1.77E-2</v>
      </c>
      <c r="T68">
        <v>0.32</v>
      </c>
      <c r="U68">
        <v>0.61799999999999999</v>
      </c>
      <c r="V68">
        <v>130.012</v>
      </c>
      <c r="W68">
        <v>4</v>
      </c>
      <c r="X68" t="str">
        <f>IF(AND(U68&lt;0.4, P68=0), "SAD", "HAPPY")</f>
        <v>HAPPY</v>
      </c>
      <c r="Y68" t="str">
        <f>IF(OR(AND(L68&lt;0.5,M68&lt;0.5),AND(L68&lt;0.45,V68&lt;100),AND(M68&lt;0.45,V68&lt;100),AND(U68&lt;0.39,V68&lt;100)),"SLOW","ENERGY")</f>
        <v>ENERGY</v>
      </c>
    </row>
    <row r="69" spans="1:25" x14ac:dyDescent="0.3">
      <c r="A69" t="s">
        <v>2390</v>
      </c>
      <c r="B69" t="s">
        <v>2359</v>
      </c>
      <c r="C69" t="s">
        <v>2380</v>
      </c>
      <c r="D69" t="s">
        <v>1776</v>
      </c>
      <c r="E69" s="1">
        <v>40204</v>
      </c>
      <c r="F69">
        <v>238933</v>
      </c>
      <c r="G69">
        <v>0</v>
      </c>
      <c r="H69" t="s">
        <v>1777</v>
      </c>
      <c r="I69" t="s">
        <v>2381</v>
      </c>
      <c r="J69" t="s">
        <v>1779</v>
      </c>
      <c r="K69" t="s">
        <v>901</v>
      </c>
      <c r="L69">
        <v>0.36499999999999999</v>
      </c>
      <c r="M69">
        <v>0.36299999999999999</v>
      </c>
      <c r="N69">
        <v>11</v>
      </c>
      <c r="O69">
        <v>-15.448</v>
      </c>
      <c r="P69">
        <v>1</v>
      </c>
      <c r="Q69">
        <v>5.7700000000000001E-2</v>
      </c>
      <c r="R69">
        <v>0.69</v>
      </c>
      <c r="S69">
        <v>8.4099999999999994E-2</v>
      </c>
      <c r="T69">
        <v>0.88900000000000001</v>
      </c>
      <c r="U69">
        <v>0.105</v>
      </c>
      <c r="V69">
        <v>119.566</v>
      </c>
      <c r="W69">
        <v>3</v>
      </c>
      <c r="X69" t="str">
        <f>IF(AND(U69&lt;0.4, P69=0), "SAD", "HAPPY")</f>
        <v>HAPPY</v>
      </c>
      <c r="Y69" t="str">
        <f>IF(OR(AND(L69&lt;0.5,M69&lt;0.5),AND(L69&lt;0.45,V69&lt;100),AND(M69&lt;0.45,V69&lt;100),AND(U69&lt;0.39,V69&lt;100)),"SLOW","ENERGY")</f>
        <v>SLOW</v>
      </c>
    </row>
    <row r="70" spans="1:25" x14ac:dyDescent="0.3">
      <c r="A70" t="s">
        <v>1977</v>
      </c>
      <c r="B70" t="s">
        <v>1978</v>
      </c>
      <c r="C70" t="s">
        <v>1958</v>
      </c>
      <c r="D70" t="s">
        <v>1959</v>
      </c>
      <c r="E70" s="1">
        <v>28612</v>
      </c>
      <c r="F70">
        <v>66480</v>
      </c>
      <c r="G70">
        <v>25</v>
      </c>
      <c r="H70" t="s">
        <v>1777</v>
      </c>
      <c r="I70" t="s">
        <v>1960</v>
      </c>
      <c r="J70" t="s">
        <v>1961</v>
      </c>
      <c r="K70" t="s">
        <v>1962</v>
      </c>
      <c r="L70">
        <v>0.42899999999999999</v>
      </c>
      <c r="M70">
        <v>8.3900000000000002E-2</v>
      </c>
      <c r="N70">
        <v>0</v>
      </c>
      <c r="O70">
        <v>-22.64</v>
      </c>
      <c r="P70">
        <v>1</v>
      </c>
      <c r="Q70">
        <v>4.8599999999999997E-2</v>
      </c>
      <c r="R70">
        <v>0.68799999999999994</v>
      </c>
      <c r="S70">
        <v>2.47E-3</v>
      </c>
      <c r="T70">
        <v>0.40200000000000002</v>
      </c>
      <c r="U70">
        <v>0.41799999999999998</v>
      </c>
      <c r="V70">
        <v>60.048000000000002</v>
      </c>
      <c r="W70">
        <v>3</v>
      </c>
      <c r="X70" t="str">
        <f>IF(AND(U70&lt;0.4, P70=0), "SAD", "HAPPY")</f>
        <v>HAPPY</v>
      </c>
      <c r="Y70" t="str">
        <f>IF(OR(AND(L70&lt;0.5,M70&lt;0.5),AND(L70&lt;0.45,V70&lt;100),AND(M70&lt;0.45,V70&lt;100),AND(U70&lt;0.39,V70&lt;100)),"SLOW","ENERGY")</f>
        <v>SLOW</v>
      </c>
    </row>
    <row r="71" spans="1:25" x14ac:dyDescent="0.3">
      <c r="A71" t="s">
        <v>1877</v>
      </c>
      <c r="B71" t="s">
        <v>2572</v>
      </c>
      <c r="C71" t="s">
        <v>1878</v>
      </c>
      <c r="D71" t="s">
        <v>1776</v>
      </c>
      <c r="E71" s="1">
        <v>27173</v>
      </c>
      <c r="F71">
        <v>60453</v>
      </c>
      <c r="G71">
        <v>38</v>
      </c>
      <c r="H71" t="s">
        <v>1777</v>
      </c>
      <c r="I71" t="s">
        <v>1879</v>
      </c>
      <c r="J71" t="s">
        <v>1779</v>
      </c>
      <c r="K71" t="s">
        <v>1078</v>
      </c>
      <c r="L71">
        <v>0.26500000000000001</v>
      </c>
      <c r="M71">
        <v>0.378</v>
      </c>
      <c r="N71">
        <v>7</v>
      </c>
      <c r="O71">
        <v>-18.603000000000002</v>
      </c>
      <c r="P71">
        <v>1</v>
      </c>
      <c r="Q71">
        <v>5.7099999999999998E-2</v>
      </c>
      <c r="R71">
        <v>0.68700000000000006</v>
      </c>
      <c r="S71">
        <v>0</v>
      </c>
      <c r="T71">
        <v>0.65700000000000003</v>
      </c>
      <c r="U71">
        <v>0.52900000000000003</v>
      </c>
      <c r="V71">
        <v>121.878</v>
      </c>
      <c r="W71">
        <v>3</v>
      </c>
      <c r="X71" t="str">
        <f>IF(AND(U71&lt;0.4, P71=0), "SAD", "HAPPY")</f>
        <v>HAPPY</v>
      </c>
      <c r="Y71" t="str">
        <f>IF(OR(AND(L71&lt;0.5,M71&lt;0.5),AND(L71&lt;0.45,V71&lt;100),AND(M71&lt;0.45,V71&lt;100),AND(U71&lt;0.39,V71&lt;100)),"SLOW","ENERGY")</f>
        <v>SLOW</v>
      </c>
    </row>
    <row r="72" spans="1:25" x14ac:dyDescent="0.3">
      <c r="A72" t="s">
        <v>2504</v>
      </c>
      <c r="B72" t="s">
        <v>2472</v>
      </c>
      <c r="C72" t="s">
        <v>2462</v>
      </c>
      <c r="D72" t="s">
        <v>1776</v>
      </c>
      <c r="E72" s="1">
        <v>44568</v>
      </c>
      <c r="F72">
        <v>258530</v>
      </c>
      <c r="G72">
        <v>16</v>
      </c>
      <c r="H72" t="s">
        <v>1777</v>
      </c>
      <c r="I72" t="s">
        <v>2463</v>
      </c>
      <c r="J72" t="s">
        <v>1779</v>
      </c>
      <c r="K72" t="s">
        <v>1078</v>
      </c>
      <c r="L72">
        <v>0.51300000000000001</v>
      </c>
      <c r="M72">
        <v>0.29699999999999999</v>
      </c>
      <c r="N72">
        <v>4</v>
      </c>
      <c r="O72">
        <v>-8.7550000000000008</v>
      </c>
      <c r="P72">
        <v>1</v>
      </c>
      <c r="Q72">
        <v>2.8000000000000001E-2</v>
      </c>
      <c r="R72">
        <v>0.68</v>
      </c>
      <c r="S72">
        <v>0</v>
      </c>
      <c r="T72">
        <v>9.9699999999999997E-2</v>
      </c>
      <c r="U72">
        <v>0.27600000000000002</v>
      </c>
      <c r="V72">
        <v>77.935000000000002</v>
      </c>
      <c r="W72">
        <v>4</v>
      </c>
      <c r="X72" t="str">
        <f>IF(AND(U72&lt;0.4, P72=0), "SAD", "HAPPY")</f>
        <v>HAPPY</v>
      </c>
      <c r="Y72" t="str">
        <f>IF(OR(AND(L72&lt;0.5,M72&lt;0.5),AND(L72&lt;0.45,V72&lt;100),AND(M72&lt;0.45,V72&lt;100),AND(U72&lt;0.39,V72&lt;100)),"SLOW","ENERGY")</f>
        <v>SLOW</v>
      </c>
    </row>
    <row r="73" spans="1:25" x14ac:dyDescent="0.3">
      <c r="A73" t="s">
        <v>2023</v>
      </c>
      <c r="B73" t="s">
        <v>2024</v>
      </c>
      <c r="C73" t="s">
        <v>1958</v>
      </c>
      <c r="D73" t="s">
        <v>1988</v>
      </c>
      <c r="E73" s="1">
        <v>28612</v>
      </c>
      <c r="F73">
        <v>115080</v>
      </c>
      <c r="G73">
        <v>17</v>
      </c>
      <c r="H73" t="s">
        <v>1777</v>
      </c>
      <c r="I73" t="s">
        <v>1960</v>
      </c>
      <c r="J73" t="s">
        <v>1989</v>
      </c>
      <c r="K73" t="s">
        <v>1962</v>
      </c>
      <c r="L73">
        <v>0.51500000000000001</v>
      </c>
      <c r="M73">
        <v>0.22800000000000001</v>
      </c>
      <c r="N73">
        <v>4</v>
      </c>
      <c r="O73">
        <v>-21.795000000000002</v>
      </c>
      <c r="P73">
        <v>0</v>
      </c>
      <c r="Q73">
        <v>6.2199999999999998E-2</v>
      </c>
      <c r="R73">
        <v>0.67600000000000005</v>
      </c>
      <c r="S73">
        <v>0.13500000000000001</v>
      </c>
      <c r="T73">
        <v>8.7400000000000005E-2</v>
      </c>
      <c r="U73">
        <v>0.129</v>
      </c>
      <c r="V73">
        <v>99.111000000000004</v>
      </c>
      <c r="W73">
        <v>3</v>
      </c>
      <c r="X73" t="str">
        <f>IF(AND(U73&lt;0.4, P73=0), "SAD", "HAPPY")</f>
        <v>SAD</v>
      </c>
      <c r="Y73" t="str">
        <f>IF(OR(AND(L73&lt;0.5,M73&lt;0.5),AND(L73&lt;0.45,V73&lt;100),AND(M73&lt;0.45,V73&lt;100),AND(U73&lt;0.39,V73&lt;100)),"SLOW","ENERGY")</f>
        <v>SLOW</v>
      </c>
    </row>
    <row r="74" spans="1:25" x14ac:dyDescent="0.3">
      <c r="A74" t="s">
        <v>1801</v>
      </c>
      <c r="B74" t="s">
        <v>1802</v>
      </c>
      <c r="C74" t="s">
        <v>1776</v>
      </c>
      <c r="D74" t="s">
        <v>1776</v>
      </c>
      <c r="E74" s="1">
        <v>24624</v>
      </c>
      <c r="F74">
        <v>156733</v>
      </c>
      <c r="G74">
        <v>23</v>
      </c>
      <c r="H74" t="s">
        <v>1777</v>
      </c>
      <c r="I74" t="s">
        <v>1778</v>
      </c>
      <c r="J74" t="s">
        <v>1779</v>
      </c>
      <c r="K74" t="s">
        <v>1780</v>
      </c>
      <c r="L74">
        <v>0.47099999999999997</v>
      </c>
      <c r="M74">
        <v>0.52300000000000002</v>
      </c>
      <c r="N74">
        <v>2</v>
      </c>
      <c r="O74">
        <v>-18.698</v>
      </c>
      <c r="P74">
        <v>1</v>
      </c>
      <c r="Q74">
        <v>0.87</v>
      </c>
      <c r="R74">
        <v>0.66500000000000004</v>
      </c>
      <c r="S74">
        <v>0</v>
      </c>
      <c r="T74">
        <v>0.26400000000000001</v>
      </c>
      <c r="U74">
        <v>0.32100000000000001</v>
      </c>
      <c r="V74">
        <v>127.863</v>
      </c>
      <c r="W74">
        <v>4</v>
      </c>
      <c r="X74" t="str">
        <f>IF(AND(U74&lt;0.4, P74=0), "SAD", "HAPPY")</f>
        <v>HAPPY</v>
      </c>
      <c r="Y74" t="str">
        <f>IF(OR(AND(L74&lt;0.5,M74&lt;0.5),AND(L74&lt;0.45,V74&lt;100),AND(M74&lt;0.45,V74&lt;100),AND(U74&lt;0.39,V74&lt;100)),"SLOW","ENERGY")</f>
        <v>ENERGY</v>
      </c>
    </row>
    <row r="75" spans="1:25" x14ac:dyDescent="0.3">
      <c r="A75" t="s">
        <v>1795</v>
      </c>
      <c r="B75" t="s">
        <v>1796</v>
      </c>
      <c r="C75" t="s">
        <v>1776</v>
      </c>
      <c r="D75" t="s">
        <v>1776</v>
      </c>
      <c r="E75" s="1">
        <v>24624</v>
      </c>
      <c r="F75">
        <v>141866</v>
      </c>
      <c r="G75">
        <v>23</v>
      </c>
      <c r="H75" t="s">
        <v>1777</v>
      </c>
      <c r="I75" t="s">
        <v>1778</v>
      </c>
      <c r="J75" t="s">
        <v>1779</v>
      </c>
      <c r="K75" t="s">
        <v>1780</v>
      </c>
      <c r="L75">
        <v>0.52600000000000002</v>
      </c>
      <c r="M75">
        <v>0.48099999999999998</v>
      </c>
      <c r="N75">
        <v>2</v>
      </c>
      <c r="O75">
        <v>-13.734</v>
      </c>
      <c r="P75">
        <v>1</v>
      </c>
      <c r="Q75">
        <v>0.19600000000000001</v>
      </c>
      <c r="R75">
        <v>0.64700000000000002</v>
      </c>
      <c r="S75">
        <v>0</v>
      </c>
      <c r="T75">
        <v>9.2700000000000005E-2</v>
      </c>
      <c r="U75">
        <v>0.9</v>
      </c>
      <c r="V75">
        <v>124.04900000000001</v>
      </c>
      <c r="W75">
        <v>4</v>
      </c>
      <c r="X75" t="str">
        <f>IF(AND(U75&lt;0.4, P75=0), "SAD", "HAPPY")</f>
        <v>HAPPY</v>
      </c>
      <c r="Y75" t="str">
        <f>IF(OR(AND(L75&lt;0.5,M75&lt;0.5),AND(L75&lt;0.45,V75&lt;100),AND(M75&lt;0.45,V75&lt;100),AND(U75&lt;0.39,V75&lt;100)),"SLOW","ENERGY")</f>
        <v>ENERGY</v>
      </c>
    </row>
    <row r="76" spans="1:25" x14ac:dyDescent="0.3">
      <c r="A76" t="s">
        <v>2174</v>
      </c>
      <c r="B76" t="s">
        <v>2175</v>
      </c>
      <c r="C76" t="s">
        <v>2168</v>
      </c>
      <c r="D76" t="s">
        <v>1776</v>
      </c>
      <c r="E76" s="1">
        <v>34281</v>
      </c>
      <c r="F76">
        <v>431533</v>
      </c>
      <c r="G76">
        <v>17</v>
      </c>
      <c r="H76" t="s">
        <v>1777</v>
      </c>
      <c r="I76" t="s">
        <v>2169</v>
      </c>
      <c r="J76" t="s">
        <v>1779</v>
      </c>
      <c r="K76" t="s">
        <v>1078</v>
      </c>
      <c r="L76">
        <v>0.11</v>
      </c>
      <c r="M76">
        <v>0.11</v>
      </c>
      <c r="N76">
        <v>5</v>
      </c>
      <c r="O76">
        <v>-22.763000000000002</v>
      </c>
      <c r="P76">
        <v>1</v>
      </c>
      <c r="Q76">
        <v>3.4700000000000002E-2</v>
      </c>
      <c r="R76">
        <v>0.64700000000000002</v>
      </c>
      <c r="S76">
        <v>0.92800000000000005</v>
      </c>
      <c r="T76">
        <v>0.11</v>
      </c>
      <c r="U76">
        <v>3.95E-2</v>
      </c>
      <c r="V76">
        <v>87.766000000000005</v>
      </c>
      <c r="W76">
        <v>4</v>
      </c>
      <c r="X76" t="str">
        <f>IF(AND(U76&lt;0.4, P76=0), "SAD", "HAPPY")</f>
        <v>HAPPY</v>
      </c>
      <c r="Y76" t="str">
        <f>IF(OR(AND(L76&lt;0.5,M76&lt;0.5),AND(L76&lt;0.45,V76&lt;100),AND(M76&lt;0.45,V76&lt;100),AND(U76&lt;0.39,V76&lt;100)),"SLOW","ENERGY")</f>
        <v>SLOW</v>
      </c>
    </row>
    <row r="77" spans="1:25" x14ac:dyDescent="0.3">
      <c r="A77" t="s">
        <v>1943</v>
      </c>
      <c r="B77" t="s">
        <v>2612</v>
      </c>
      <c r="C77" t="s">
        <v>1932</v>
      </c>
      <c r="D77" t="s">
        <v>1776</v>
      </c>
      <c r="E77">
        <v>1977</v>
      </c>
      <c r="F77">
        <v>343173</v>
      </c>
      <c r="G77">
        <v>36</v>
      </c>
      <c r="H77" t="s">
        <v>1777</v>
      </c>
      <c r="I77" t="s">
        <v>1933</v>
      </c>
      <c r="J77" t="s">
        <v>1779</v>
      </c>
      <c r="K77" t="s">
        <v>1078</v>
      </c>
      <c r="L77">
        <v>0.158</v>
      </c>
      <c r="M77">
        <v>0.159</v>
      </c>
      <c r="N77">
        <v>6</v>
      </c>
      <c r="O77">
        <v>-16.850000000000001</v>
      </c>
      <c r="P77">
        <v>0</v>
      </c>
      <c r="Q77">
        <v>3.5299999999999998E-2</v>
      </c>
      <c r="R77">
        <v>0.64400000000000002</v>
      </c>
      <c r="S77">
        <v>0.379</v>
      </c>
      <c r="T77">
        <v>9.4200000000000006E-2</v>
      </c>
      <c r="U77">
        <v>6.1899999999999997E-2</v>
      </c>
      <c r="V77">
        <v>132.035</v>
      </c>
      <c r="W77">
        <v>4</v>
      </c>
      <c r="X77" t="str">
        <f>IF(AND(U77&lt;0.4, P77=0), "SAD", "HAPPY")</f>
        <v>SAD</v>
      </c>
      <c r="Y77" t="str">
        <f>IF(OR(AND(L77&lt;0.5,M77&lt;0.5),AND(L77&lt;0.45,V77&lt;100),AND(M77&lt;0.45,V77&lt;100),AND(U77&lt;0.39,V77&lt;100)),"SLOW","ENERGY")</f>
        <v>SLOW</v>
      </c>
    </row>
    <row r="78" spans="1:25" x14ac:dyDescent="0.3">
      <c r="A78" t="s">
        <v>1883</v>
      </c>
      <c r="B78" t="s">
        <v>2574</v>
      </c>
      <c r="C78" t="s">
        <v>1878</v>
      </c>
      <c r="D78" t="s">
        <v>1776</v>
      </c>
      <c r="E78" s="1">
        <v>27173</v>
      </c>
      <c r="F78">
        <v>152640</v>
      </c>
      <c r="G78">
        <v>33</v>
      </c>
      <c r="H78" t="s">
        <v>1777</v>
      </c>
      <c r="I78" t="s">
        <v>1879</v>
      </c>
      <c r="J78" t="s">
        <v>1779</v>
      </c>
      <c r="K78" t="s">
        <v>1078</v>
      </c>
      <c r="L78">
        <v>0.29499999999999998</v>
      </c>
      <c r="M78">
        <v>0.47599999999999998</v>
      </c>
      <c r="N78">
        <v>0</v>
      </c>
      <c r="O78">
        <v>-15.340999999999999</v>
      </c>
      <c r="P78">
        <v>1</v>
      </c>
      <c r="Q78">
        <v>0.107</v>
      </c>
      <c r="R78">
        <v>0.64300000000000002</v>
      </c>
      <c r="S78">
        <v>2.5000000000000001E-3</v>
      </c>
      <c r="T78">
        <v>0.751</v>
      </c>
      <c r="U78">
        <v>0.46100000000000002</v>
      </c>
      <c r="V78">
        <v>122.70699999999999</v>
      </c>
      <c r="W78">
        <v>4</v>
      </c>
      <c r="X78" t="str">
        <f>IF(AND(U78&lt;0.4, P78=0), "SAD", "HAPPY")</f>
        <v>HAPPY</v>
      </c>
      <c r="Y78" t="str">
        <f>IF(OR(AND(L78&lt;0.5,M78&lt;0.5),AND(L78&lt;0.45,V78&lt;100),AND(M78&lt;0.45,V78&lt;100),AND(U78&lt;0.39,V78&lt;100)),"SLOW","ENERGY")</f>
        <v>SLOW</v>
      </c>
    </row>
    <row r="79" spans="1:25" x14ac:dyDescent="0.3">
      <c r="A79" t="s">
        <v>2508</v>
      </c>
      <c r="B79" t="s">
        <v>2480</v>
      </c>
      <c r="C79" t="s">
        <v>2462</v>
      </c>
      <c r="D79" t="s">
        <v>1776</v>
      </c>
      <c r="E79" s="1">
        <v>44568</v>
      </c>
      <c r="F79">
        <v>210249</v>
      </c>
      <c r="G79">
        <v>7</v>
      </c>
      <c r="H79" t="s">
        <v>1777</v>
      </c>
      <c r="I79" t="s">
        <v>2463</v>
      </c>
      <c r="J79" t="s">
        <v>1779</v>
      </c>
      <c r="K79" t="s">
        <v>1078</v>
      </c>
      <c r="L79">
        <v>0.52</v>
      </c>
      <c r="M79">
        <v>0.67600000000000005</v>
      </c>
      <c r="N79">
        <v>9</v>
      </c>
      <c r="O79">
        <v>-5.7210000000000001</v>
      </c>
      <c r="P79">
        <v>1</v>
      </c>
      <c r="Q79">
        <v>3.4299999999999997E-2</v>
      </c>
      <c r="R79">
        <v>0.64200000000000002</v>
      </c>
      <c r="S79">
        <v>2.4099999999999998E-6</v>
      </c>
      <c r="T79">
        <v>0.22</v>
      </c>
      <c r="U79">
        <v>0.55600000000000005</v>
      </c>
      <c r="V79">
        <v>139.929</v>
      </c>
      <c r="W79">
        <v>4</v>
      </c>
      <c r="X79" t="str">
        <f>IF(AND(U79&lt;0.4, P79=0), "SAD", "HAPPY")</f>
        <v>HAPPY</v>
      </c>
      <c r="Y79" t="str">
        <f>IF(OR(AND(L79&lt;0.5,M79&lt;0.5),AND(L79&lt;0.45,V79&lt;100),AND(M79&lt;0.45,V79&lt;100),AND(U79&lt;0.39,V79&lt;100)),"SLOW","ENERGY")</f>
        <v>ENERGY</v>
      </c>
    </row>
    <row r="80" spans="1:25" x14ac:dyDescent="0.3">
      <c r="A80" t="s">
        <v>1823</v>
      </c>
      <c r="B80" t="s">
        <v>1127</v>
      </c>
      <c r="C80" t="s">
        <v>1815</v>
      </c>
      <c r="D80" t="s">
        <v>1776</v>
      </c>
      <c r="E80" s="1">
        <v>25876</v>
      </c>
      <c r="F80">
        <v>241346</v>
      </c>
      <c r="G80">
        <v>63</v>
      </c>
      <c r="H80" t="s">
        <v>1777</v>
      </c>
      <c r="I80" t="s">
        <v>1816</v>
      </c>
      <c r="J80" t="s">
        <v>1779</v>
      </c>
      <c r="K80" t="s">
        <v>1078</v>
      </c>
      <c r="L80">
        <v>0.47399999999999998</v>
      </c>
      <c r="M80">
        <v>0.38700000000000001</v>
      </c>
      <c r="N80">
        <v>2</v>
      </c>
      <c r="O80">
        <v>-14.416</v>
      </c>
      <c r="P80">
        <v>0</v>
      </c>
      <c r="Q80">
        <v>3.0499999999999999E-2</v>
      </c>
      <c r="R80">
        <v>0.64200000000000002</v>
      </c>
      <c r="S80">
        <v>5.5700000000000003E-3</v>
      </c>
      <c r="T80">
        <v>0.14299999999999999</v>
      </c>
      <c r="U80">
        <v>0.54500000000000004</v>
      </c>
      <c r="V80">
        <v>118.486</v>
      </c>
      <c r="W80">
        <v>4</v>
      </c>
      <c r="X80" t="str">
        <f>IF(AND(U80&lt;0.4, P80=0), "SAD", "HAPPY")</f>
        <v>HAPPY</v>
      </c>
      <c r="Y80" t="str">
        <f>IF(OR(AND(L80&lt;0.5,M80&lt;0.5),AND(L80&lt;0.45,V80&lt;100),AND(M80&lt;0.45,V80&lt;100),AND(U80&lt;0.39,V80&lt;100)),"SLOW","ENERGY")</f>
        <v>SLOW</v>
      </c>
    </row>
    <row r="81" spans="1:25" x14ac:dyDescent="0.3">
      <c r="A81" t="s">
        <v>1830</v>
      </c>
      <c r="B81" t="s">
        <v>2531</v>
      </c>
      <c r="C81" t="s">
        <v>1826</v>
      </c>
      <c r="D81" t="s">
        <v>1776</v>
      </c>
      <c r="E81" s="1">
        <v>26284</v>
      </c>
      <c r="F81">
        <v>235986</v>
      </c>
      <c r="G81">
        <v>67</v>
      </c>
      <c r="H81" t="s">
        <v>1777</v>
      </c>
      <c r="I81" t="s">
        <v>1827</v>
      </c>
      <c r="J81" t="s">
        <v>1779</v>
      </c>
      <c r="K81" t="s">
        <v>1078</v>
      </c>
      <c r="L81">
        <v>0.44500000000000001</v>
      </c>
      <c r="M81">
        <v>0.38400000000000001</v>
      </c>
      <c r="N81">
        <v>10</v>
      </c>
      <c r="O81">
        <v>-14.641999999999999</v>
      </c>
      <c r="P81">
        <v>1</v>
      </c>
      <c r="Q81">
        <v>4.1700000000000001E-2</v>
      </c>
      <c r="R81">
        <v>0.63500000000000001</v>
      </c>
      <c r="S81">
        <v>7.7399999999999998E-5</v>
      </c>
      <c r="T81">
        <v>5.3900000000000003E-2</v>
      </c>
      <c r="U81">
        <v>0.216</v>
      </c>
      <c r="V81">
        <v>123.295</v>
      </c>
      <c r="W81">
        <v>4</v>
      </c>
      <c r="X81" t="str">
        <f>IF(AND(U81&lt;0.4, P81=0), "SAD", "HAPPY")</f>
        <v>HAPPY</v>
      </c>
      <c r="Y81" t="str">
        <f>IF(OR(AND(L81&lt;0.5,M81&lt;0.5),AND(L81&lt;0.45,V81&lt;100),AND(M81&lt;0.45,V81&lt;100),AND(U81&lt;0.39,V81&lt;100)),"SLOW","ENERGY")</f>
        <v>SLOW</v>
      </c>
    </row>
    <row r="82" spans="1:25" x14ac:dyDescent="0.3">
      <c r="A82" t="s">
        <v>1887</v>
      </c>
      <c r="B82">
        <v>1984</v>
      </c>
      <c r="C82" t="s">
        <v>1878</v>
      </c>
      <c r="D82" t="s">
        <v>1776</v>
      </c>
      <c r="E82" s="1">
        <v>27173</v>
      </c>
      <c r="F82">
        <v>207400</v>
      </c>
      <c r="G82">
        <v>37</v>
      </c>
      <c r="H82" t="s">
        <v>1777</v>
      </c>
      <c r="I82" t="s">
        <v>1879</v>
      </c>
      <c r="J82" t="s">
        <v>1779</v>
      </c>
      <c r="K82" t="s">
        <v>1078</v>
      </c>
      <c r="L82">
        <v>0.46800000000000003</v>
      </c>
      <c r="M82">
        <v>0.63700000000000001</v>
      </c>
      <c r="N82">
        <v>2</v>
      </c>
      <c r="O82">
        <v>-13.742000000000001</v>
      </c>
      <c r="P82">
        <v>0</v>
      </c>
      <c r="Q82">
        <v>0.112</v>
      </c>
      <c r="R82">
        <v>0.624</v>
      </c>
      <c r="S82">
        <v>0</v>
      </c>
      <c r="T82">
        <v>0.14799999999999999</v>
      </c>
      <c r="U82">
        <v>0.55400000000000005</v>
      </c>
      <c r="V82">
        <v>117.203</v>
      </c>
      <c r="W82">
        <v>4</v>
      </c>
      <c r="X82" t="str">
        <f>IF(AND(U82&lt;0.4, P82=0), "SAD", "HAPPY")</f>
        <v>HAPPY</v>
      </c>
      <c r="Y82" t="str">
        <f>IF(OR(AND(L82&lt;0.5,M82&lt;0.5),AND(L82&lt;0.45,V82&lt;100),AND(M82&lt;0.45,V82&lt;100),AND(U82&lt;0.39,V82&lt;100)),"SLOW","ENERGY")</f>
        <v>ENERGY</v>
      </c>
    </row>
    <row r="83" spans="1:25" x14ac:dyDescent="0.3">
      <c r="A83" t="s">
        <v>1845</v>
      </c>
      <c r="B83" t="s">
        <v>2544</v>
      </c>
      <c r="C83" t="s">
        <v>1839</v>
      </c>
      <c r="D83" t="s">
        <v>1776</v>
      </c>
      <c r="E83" s="1">
        <v>26456</v>
      </c>
      <c r="F83">
        <v>201426</v>
      </c>
      <c r="G83">
        <v>56</v>
      </c>
      <c r="H83" t="s">
        <v>1777</v>
      </c>
      <c r="I83" t="s">
        <v>1840</v>
      </c>
      <c r="J83" t="s">
        <v>1779</v>
      </c>
      <c r="K83" t="s">
        <v>1078</v>
      </c>
      <c r="L83">
        <v>0.59299999999999997</v>
      </c>
      <c r="M83">
        <v>0.36799999999999999</v>
      </c>
      <c r="N83">
        <v>9</v>
      </c>
      <c r="O83">
        <v>-12.257</v>
      </c>
      <c r="P83">
        <v>1</v>
      </c>
      <c r="Q83">
        <v>3.3700000000000001E-2</v>
      </c>
      <c r="R83">
        <v>0.61499999999999999</v>
      </c>
      <c r="S83">
        <v>0</v>
      </c>
      <c r="T83">
        <v>9.0499999999999997E-2</v>
      </c>
      <c r="U83">
        <v>0.48399999999999999</v>
      </c>
      <c r="V83">
        <v>128.80000000000001</v>
      </c>
      <c r="W83">
        <v>4</v>
      </c>
      <c r="X83" t="str">
        <f>IF(AND(U83&lt;0.4, P83=0), "SAD", "HAPPY")</f>
        <v>HAPPY</v>
      </c>
      <c r="Y83" t="str">
        <f>IF(OR(AND(L83&lt;0.5,M83&lt;0.5),AND(L83&lt;0.45,V83&lt;100),AND(M83&lt;0.45,V83&lt;100),AND(U83&lt;0.39,V83&lt;100)),"SLOW","ENERGY")</f>
        <v>ENERGY</v>
      </c>
    </row>
    <row r="84" spans="1:25" x14ac:dyDescent="0.3">
      <c r="A84" t="s">
        <v>2400</v>
      </c>
      <c r="B84" t="s">
        <v>2700</v>
      </c>
      <c r="C84" t="s">
        <v>2380</v>
      </c>
      <c r="D84" t="s">
        <v>1776</v>
      </c>
      <c r="E84" s="1">
        <v>40204</v>
      </c>
      <c r="F84">
        <v>317853</v>
      </c>
      <c r="G84">
        <v>0</v>
      </c>
      <c r="H84" t="s">
        <v>1777</v>
      </c>
      <c r="I84" t="s">
        <v>2381</v>
      </c>
      <c r="J84" t="s">
        <v>1779</v>
      </c>
      <c r="K84" t="s">
        <v>901</v>
      </c>
      <c r="L84">
        <v>0.35299999999999998</v>
      </c>
      <c r="M84">
        <v>0.38800000000000001</v>
      </c>
      <c r="N84">
        <v>3</v>
      </c>
      <c r="O84">
        <v>-11.976000000000001</v>
      </c>
      <c r="P84">
        <v>1</v>
      </c>
      <c r="Q84">
        <v>5.1499999999999997E-2</v>
      </c>
      <c r="R84">
        <v>0.60299999999999998</v>
      </c>
      <c r="S84">
        <v>6.8199999999999999E-6</v>
      </c>
      <c r="T84">
        <v>0.93600000000000005</v>
      </c>
      <c r="U84">
        <v>0.26600000000000001</v>
      </c>
      <c r="V84">
        <v>71.480999999999995</v>
      </c>
      <c r="W84">
        <v>4</v>
      </c>
      <c r="X84" t="str">
        <f>IF(AND(U84&lt;0.4, P84=0), "SAD", "HAPPY")</f>
        <v>HAPPY</v>
      </c>
      <c r="Y84" t="str">
        <f>IF(OR(AND(L84&lt;0.5,M84&lt;0.5),AND(L84&lt;0.45,V84&lt;100),AND(M84&lt;0.45,V84&lt;100),AND(U84&lt;0.39,V84&lt;100)),"SLOW","ENERGY")</f>
        <v>SLOW</v>
      </c>
    </row>
    <row r="85" spans="1:25" x14ac:dyDescent="0.3">
      <c r="A85" t="s">
        <v>1942</v>
      </c>
      <c r="B85" t="s">
        <v>2611</v>
      </c>
      <c r="C85" t="s">
        <v>1932</v>
      </c>
      <c r="D85" t="s">
        <v>1776</v>
      </c>
      <c r="E85">
        <v>1977</v>
      </c>
      <c r="F85">
        <v>209013</v>
      </c>
      <c r="G85">
        <v>34</v>
      </c>
      <c r="H85" t="s">
        <v>1777</v>
      </c>
      <c r="I85" t="s">
        <v>1933</v>
      </c>
      <c r="J85" t="s">
        <v>1779</v>
      </c>
      <c r="K85" t="s">
        <v>1078</v>
      </c>
      <c r="L85">
        <v>0.45100000000000001</v>
      </c>
      <c r="M85">
        <v>0.46400000000000002</v>
      </c>
      <c r="N85">
        <v>10</v>
      </c>
      <c r="O85">
        <v>-17.120999999999999</v>
      </c>
      <c r="P85">
        <v>1</v>
      </c>
      <c r="Q85">
        <v>3.1099999999999999E-2</v>
      </c>
      <c r="R85">
        <v>0.59699999999999998</v>
      </c>
      <c r="S85">
        <v>0.78200000000000003</v>
      </c>
      <c r="T85">
        <v>9.8699999999999996E-2</v>
      </c>
      <c r="U85">
        <v>0.59899999999999998</v>
      </c>
      <c r="V85">
        <v>141.44800000000001</v>
      </c>
      <c r="W85">
        <v>3</v>
      </c>
      <c r="X85" t="str">
        <f>IF(AND(U85&lt;0.4, P85=0), "SAD", "HAPPY")</f>
        <v>HAPPY</v>
      </c>
      <c r="Y85" t="str">
        <f>IF(OR(AND(L85&lt;0.5,M85&lt;0.5),AND(L85&lt;0.45,V85&lt;100),AND(M85&lt;0.45,V85&lt;100),AND(U85&lt;0.39,V85&lt;100)),"SLOW","ENERGY")</f>
        <v>SLOW</v>
      </c>
    </row>
    <row r="86" spans="1:25" x14ac:dyDescent="0.3">
      <c r="A86" t="s">
        <v>2496</v>
      </c>
      <c r="B86" t="s">
        <v>2472</v>
      </c>
      <c r="C86" t="s">
        <v>2462</v>
      </c>
      <c r="D86" t="s">
        <v>1776</v>
      </c>
      <c r="E86" s="1">
        <v>44568</v>
      </c>
      <c r="F86">
        <v>287805</v>
      </c>
      <c r="G86">
        <v>8</v>
      </c>
      <c r="H86" t="s">
        <v>1777</v>
      </c>
      <c r="I86" t="s">
        <v>2463</v>
      </c>
      <c r="J86" t="s">
        <v>1779</v>
      </c>
      <c r="K86" t="s">
        <v>1078</v>
      </c>
      <c r="L86">
        <v>0.38500000000000001</v>
      </c>
      <c r="M86">
        <v>0.26300000000000001</v>
      </c>
      <c r="N86">
        <v>4</v>
      </c>
      <c r="O86">
        <v>-12.185</v>
      </c>
      <c r="P86">
        <v>1</v>
      </c>
      <c r="Q86">
        <v>2.7400000000000001E-2</v>
      </c>
      <c r="R86">
        <v>0.59299999999999997</v>
      </c>
      <c r="S86">
        <v>4.8600000000000001E-6</v>
      </c>
      <c r="T86">
        <v>0.13200000000000001</v>
      </c>
      <c r="U86">
        <v>0.106</v>
      </c>
      <c r="V86">
        <v>78.06</v>
      </c>
      <c r="W86">
        <v>4</v>
      </c>
      <c r="X86" t="str">
        <f>IF(AND(U86&lt;0.4, P86=0), "SAD", "HAPPY")</f>
        <v>HAPPY</v>
      </c>
      <c r="Y86" t="str">
        <f>IF(OR(AND(L86&lt;0.5,M86&lt;0.5),AND(L86&lt;0.45,V86&lt;100),AND(M86&lt;0.45,V86&lt;100),AND(U86&lt;0.39,V86&lt;100)),"SLOW","ENERGY")</f>
        <v>SLOW</v>
      </c>
    </row>
    <row r="87" spans="1:25" x14ac:dyDescent="0.3">
      <c r="A87" t="s">
        <v>1952</v>
      </c>
      <c r="B87" t="s">
        <v>2618</v>
      </c>
      <c r="C87" t="s">
        <v>1945</v>
      </c>
      <c r="D87" t="s">
        <v>1776</v>
      </c>
      <c r="E87">
        <v>1977</v>
      </c>
      <c r="F87">
        <v>239600</v>
      </c>
      <c r="G87">
        <v>35</v>
      </c>
      <c r="H87" t="s">
        <v>1777</v>
      </c>
      <c r="I87" t="s">
        <v>1946</v>
      </c>
      <c r="J87" t="s">
        <v>1779</v>
      </c>
      <c r="K87" t="s">
        <v>1078</v>
      </c>
      <c r="L87">
        <v>0.1</v>
      </c>
      <c r="M87">
        <v>0.315</v>
      </c>
      <c r="N87">
        <v>4</v>
      </c>
      <c r="O87">
        <v>-19.137</v>
      </c>
      <c r="P87">
        <v>0</v>
      </c>
      <c r="Q87">
        <v>4.2500000000000003E-2</v>
      </c>
      <c r="R87">
        <v>0.57899999999999996</v>
      </c>
      <c r="S87">
        <v>0.93300000000000005</v>
      </c>
      <c r="T87">
        <v>0.14399999999999999</v>
      </c>
      <c r="U87">
        <v>3.6600000000000001E-2</v>
      </c>
      <c r="V87">
        <v>88.114000000000004</v>
      </c>
      <c r="W87">
        <v>5</v>
      </c>
      <c r="X87" t="str">
        <f>IF(AND(U87&lt;0.4, P87=0), "SAD", "HAPPY")</f>
        <v>SAD</v>
      </c>
      <c r="Y87" t="str">
        <f>IF(OR(AND(L87&lt;0.5,M87&lt;0.5),AND(L87&lt;0.45,V87&lt;100),AND(M87&lt;0.45,V87&lt;100),AND(U87&lt;0.39,V87&lt;100)),"SLOW","ENERGY")</f>
        <v>SLOW</v>
      </c>
    </row>
    <row r="88" spans="1:25" x14ac:dyDescent="0.3">
      <c r="A88" t="s">
        <v>2415</v>
      </c>
      <c r="B88" t="s">
        <v>2365</v>
      </c>
      <c r="C88" t="s">
        <v>2380</v>
      </c>
      <c r="D88" t="s">
        <v>1776</v>
      </c>
      <c r="E88" s="1">
        <v>40204</v>
      </c>
      <c r="F88">
        <v>205413</v>
      </c>
      <c r="G88">
        <v>0</v>
      </c>
      <c r="H88" t="s">
        <v>1777</v>
      </c>
      <c r="I88" t="s">
        <v>2381</v>
      </c>
      <c r="J88" t="s">
        <v>1779</v>
      </c>
      <c r="K88" t="s">
        <v>901</v>
      </c>
      <c r="L88">
        <v>0.46100000000000002</v>
      </c>
      <c r="M88">
        <v>0.44600000000000001</v>
      </c>
      <c r="N88">
        <v>7</v>
      </c>
      <c r="O88">
        <v>-13.098000000000001</v>
      </c>
      <c r="P88">
        <v>0</v>
      </c>
      <c r="Q88">
        <v>3.0599999999999999E-2</v>
      </c>
      <c r="R88">
        <v>0.57799999999999996</v>
      </c>
      <c r="S88">
        <v>0</v>
      </c>
      <c r="T88">
        <v>0.97899999999999998</v>
      </c>
      <c r="U88">
        <v>0.46700000000000003</v>
      </c>
      <c r="V88">
        <v>77.841999999999999</v>
      </c>
      <c r="W88">
        <v>4</v>
      </c>
      <c r="X88" t="str">
        <f>IF(AND(U88&lt;0.4, P88=0), "SAD", "HAPPY")</f>
        <v>HAPPY</v>
      </c>
      <c r="Y88" t="str">
        <f>IF(OR(AND(L88&lt;0.5,M88&lt;0.5),AND(L88&lt;0.45,V88&lt;100),AND(M88&lt;0.45,V88&lt;100),AND(U88&lt;0.39,V88&lt;100)),"SLOW","ENERGY")</f>
        <v>SLOW</v>
      </c>
    </row>
    <row r="89" spans="1:25" x14ac:dyDescent="0.3">
      <c r="A89" t="s">
        <v>2055</v>
      </c>
      <c r="B89" t="s">
        <v>2629</v>
      </c>
      <c r="C89" t="s">
        <v>2046</v>
      </c>
      <c r="D89" t="s">
        <v>1776</v>
      </c>
      <c r="E89">
        <v>1979</v>
      </c>
      <c r="F89">
        <v>180066</v>
      </c>
      <c r="G89">
        <v>27</v>
      </c>
      <c r="H89" t="s">
        <v>1777</v>
      </c>
      <c r="I89" t="s">
        <v>2047</v>
      </c>
      <c r="J89" t="s">
        <v>1779</v>
      </c>
      <c r="K89" t="s">
        <v>1078</v>
      </c>
      <c r="L89">
        <v>0.73499999999999999</v>
      </c>
      <c r="M89">
        <v>0.71599999999999997</v>
      </c>
      <c r="N89">
        <v>3</v>
      </c>
      <c r="O89">
        <v>-11.404</v>
      </c>
      <c r="P89">
        <v>1</v>
      </c>
      <c r="Q89">
        <v>4.1099999999999998E-2</v>
      </c>
      <c r="R89">
        <v>0.57199999999999995</v>
      </c>
      <c r="S89">
        <v>0.71499999999999997</v>
      </c>
      <c r="T89">
        <v>0.115</v>
      </c>
      <c r="U89">
        <v>0.96099999999999997</v>
      </c>
      <c r="V89">
        <v>128.471</v>
      </c>
      <c r="W89">
        <v>4</v>
      </c>
      <c r="X89" t="str">
        <f>IF(AND(U89&lt;0.4, P89=0), "SAD", "HAPPY")</f>
        <v>HAPPY</v>
      </c>
      <c r="Y89" t="str">
        <f>IF(OR(AND(L89&lt;0.5,M89&lt;0.5),AND(L89&lt;0.45,V89&lt;100),AND(M89&lt;0.45,V89&lt;100),AND(U89&lt;0.39,V89&lt;100)),"SLOW","ENERGY")</f>
        <v>ENERGY</v>
      </c>
    </row>
    <row r="90" spans="1:25" x14ac:dyDescent="0.3">
      <c r="A90" t="s">
        <v>2048</v>
      </c>
      <c r="B90" t="s">
        <v>2623</v>
      </c>
      <c r="C90" t="s">
        <v>2046</v>
      </c>
      <c r="D90" t="s">
        <v>1776</v>
      </c>
      <c r="E90">
        <v>1979</v>
      </c>
      <c r="F90">
        <v>176960</v>
      </c>
      <c r="G90">
        <v>30</v>
      </c>
      <c r="H90" t="s">
        <v>1777</v>
      </c>
      <c r="I90" t="s">
        <v>2047</v>
      </c>
      <c r="J90" t="s">
        <v>1779</v>
      </c>
      <c r="K90" t="s">
        <v>1078</v>
      </c>
      <c r="L90">
        <v>0.54400000000000004</v>
      </c>
      <c r="M90">
        <v>0.70899999999999996</v>
      </c>
      <c r="N90">
        <v>2</v>
      </c>
      <c r="O90">
        <v>-10.641999999999999</v>
      </c>
      <c r="P90">
        <v>1</v>
      </c>
      <c r="Q90">
        <v>0.13700000000000001</v>
      </c>
      <c r="R90">
        <v>0.56399999999999995</v>
      </c>
      <c r="S90">
        <v>2.6400000000000002E-4</v>
      </c>
      <c r="T90">
        <v>0.441</v>
      </c>
      <c r="U90">
        <v>0.54400000000000004</v>
      </c>
      <c r="V90">
        <v>159.715</v>
      </c>
      <c r="W90">
        <v>4</v>
      </c>
      <c r="X90" t="str">
        <f>IF(AND(U90&lt;0.4, P90=0), "SAD", "HAPPY")</f>
        <v>HAPPY</v>
      </c>
      <c r="Y90" t="str">
        <f>IF(OR(AND(L90&lt;0.5,M90&lt;0.5),AND(L90&lt;0.45,V90&lt;100),AND(M90&lt;0.45,V90&lt;100),AND(U90&lt;0.39,V90&lt;100)),"SLOW","ENERGY")</f>
        <v>ENERGY</v>
      </c>
    </row>
    <row r="91" spans="1:25" x14ac:dyDescent="0.3">
      <c r="A91" t="s">
        <v>2371</v>
      </c>
      <c r="B91" t="s">
        <v>2372</v>
      </c>
      <c r="C91" t="s">
        <v>2352</v>
      </c>
      <c r="D91" t="s">
        <v>1776</v>
      </c>
      <c r="E91" s="1">
        <v>37880</v>
      </c>
      <c r="F91">
        <v>465106</v>
      </c>
      <c r="G91">
        <v>0</v>
      </c>
      <c r="H91" t="s">
        <v>1777</v>
      </c>
      <c r="I91" t="s">
        <v>2353</v>
      </c>
      <c r="J91" t="s">
        <v>1779</v>
      </c>
      <c r="K91" t="s">
        <v>2320</v>
      </c>
      <c r="L91">
        <v>0.65600000000000003</v>
      </c>
      <c r="M91">
        <v>0.41299999999999998</v>
      </c>
      <c r="N91">
        <v>5</v>
      </c>
      <c r="O91">
        <v>-12.170999999999999</v>
      </c>
      <c r="P91">
        <v>0</v>
      </c>
      <c r="Q91">
        <v>3.95E-2</v>
      </c>
      <c r="R91">
        <v>0.55100000000000005</v>
      </c>
      <c r="S91">
        <v>8.0400000000000003E-4</v>
      </c>
      <c r="T91">
        <v>6.6799999999999998E-2</v>
      </c>
      <c r="U91">
        <v>0.439</v>
      </c>
      <c r="V91">
        <v>73.191000000000003</v>
      </c>
      <c r="W91">
        <v>4</v>
      </c>
      <c r="X91" t="str">
        <f>IF(AND(U91&lt;0.4, P91=0), "SAD", "HAPPY")</f>
        <v>HAPPY</v>
      </c>
      <c r="Y91" t="str">
        <f>IF(OR(AND(L91&lt;0.5,M91&lt;0.5),AND(L91&lt;0.45,V91&lt;100),AND(M91&lt;0.45,V91&lt;100),AND(U91&lt;0.39,V91&lt;100)),"SLOW","ENERGY")</f>
        <v>SLOW</v>
      </c>
    </row>
    <row r="92" spans="1:25" x14ac:dyDescent="0.3">
      <c r="A92" t="s">
        <v>2063</v>
      </c>
      <c r="B92" t="s">
        <v>2635</v>
      </c>
      <c r="C92" t="s">
        <v>2058</v>
      </c>
      <c r="D92" t="s">
        <v>1776</v>
      </c>
      <c r="E92">
        <v>1980</v>
      </c>
      <c r="F92">
        <v>290480</v>
      </c>
      <c r="G92">
        <v>48</v>
      </c>
      <c r="H92" t="s">
        <v>1777</v>
      </c>
      <c r="I92" t="s">
        <v>2059</v>
      </c>
      <c r="J92" t="s">
        <v>1779</v>
      </c>
      <c r="K92" t="s">
        <v>1078</v>
      </c>
      <c r="L92">
        <v>0.85499999999999998</v>
      </c>
      <c r="M92">
        <v>0.72299999999999998</v>
      </c>
      <c r="N92">
        <v>0</v>
      </c>
      <c r="O92">
        <v>-9.5079999999999991</v>
      </c>
      <c r="P92">
        <v>1</v>
      </c>
      <c r="Q92">
        <v>3.78E-2</v>
      </c>
      <c r="R92">
        <v>0.54900000000000004</v>
      </c>
      <c r="S92">
        <v>0.14399999999999999</v>
      </c>
      <c r="T92">
        <v>8.3000000000000004E-2</v>
      </c>
      <c r="U92">
        <v>0.96199999999999997</v>
      </c>
      <c r="V92">
        <v>109.235</v>
      </c>
      <c r="W92">
        <v>4</v>
      </c>
      <c r="X92" t="str">
        <f>IF(AND(U92&lt;0.4, P92=0), "SAD", "HAPPY")</f>
        <v>HAPPY</v>
      </c>
      <c r="Y92" t="str">
        <f>IF(OR(AND(L92&lt;0.5,M92&lt;0.5),AND(L92&lt;0.45,V92&lt;100),AND(M92&lt;0.45,V92&lt;100),AND(U92&lt;0.39,V92&lt;100)),"SLOW","ENERGY")</f>
        <v>ENERGY</v>
      </c>
    </row>
    <row r="93" spans="1:25" x14ac:dyDescent="0.3">
      <c r="A93" t="s">
        <v>2208</v>
      </c>
      <c r="B93" t="s">
        <v>2695</v>
      </c>
      <c r="C93" t="s">
        <v>2191</v>
      </c>
      <c r="D93" t="s">
        <v>1776</v>
      </c>
      <c r="E93" s="1">
        <v>34968</v>
      </c>
      <c r="F93">
        <v>123560</v>
      </c>
      <c r="G93">
        <v>16</v>
      </c>
      <c r="H93" t="s">
        <v>1777</v>
      </c>
      <c r="I93" t="s">
        <v>2192</v>
      </c>
      <c r="J93" t="s">
        <v>1779</v>
      </c>
      <c r="K93" t="s">
        <v>1078</v>
      </c>
      <c r="L93">
        <v>0.44900000000000001</v>
      </c>
      <c r="M93">
        <v>0.27200000000000002</v>
      </c>
      <c r="N93">
        <v>8</v>
      </c>
      <c r="O93">
        <v>-18.423999999999999</v>
      </c>
      <c r="P93">
        <v>1</v>
      </c>
      <c r="Q93">
        <v>5.6899999999999999E-2</v>
      </c>
      <c r="R93">
        <v>0.54900000000000004</v>
      </c>
      <c r="S93">
        <v>3.5799999999999997E-4</v>
      </c>
      <c r="T93">
        <v>8.5099999999999995E-2</v>
      </c>
      <c r="U93">
        <v>0.42799999999999999</v>
      </c>
      <c r="V93">
        <v>138.41200000000001</v>
      </c>
      <c r="W93">
        <v>4</v>
      </c>
      <c r="X93" t="str">
        <f>IF(AND(U93&lt;0.4, P93=0), "SAD", "HAPPY")</f>
        <v>HAPPY</v>
      </c>
      <c r="Y93" t="str">
        <f>IF(OR(AND(L93&lt;0.5,M93&lt;0.5),AND(L93&lt;0.45,V93&lt;100),AND(M93&lt;0.45,V93&lt;100),AND(U93&lt;0.39,V93&lt;100)),"SLOW","ENERGY")</f>
        <v>SLOW</v>
      </c>
    </row>
    <row r="94" spans="1:25" x14ac:dyDescent="0.3">
      <c r="A94" t="s">
        <v>1888</v>
      </c>
      <c r="B94" t="s">
        <v>2578</v>
      </c>
      <c r="C94" t="s">
        <v>1878</v>
      </c>
      <c r="D94" t="s">
        <v>1776</v>
      </c>
      <c r="E94" s="1">
        <v>27173</v>
      </c>
      <c r="F94">
        <v>203080</v>
      </c>
      <c r="G94">
        <v>35</v>
      </c>
      <c r="H94" t="s">
        <v>1777</v>
      </c>
      <c r="I94" t="s">
        <v>1879</v>
      </c>
      <c r="J94" t="s">
        <v>1779</v>
      </c>
      <c r="K94" t="s">
        <v>1078</v>
      </c>
      <c r="L94">
        <v>0.218</v>
      </c>
      <c r="M94">
        <v>0.46300000000000002</v>
      </c>
      <c r="N94">
        <v>11</v>
      </c>
      <c r="O94">
        <v>-13.108000000000001</v>
      </c>
      <c r="P94">
        <v>0</v>
      </c>
      <c r="Q94">
        <v>3.9199999999999999E-2</v>
      </c>
      <c r="R94">
        <v>0.54300000000000004</v>
      </c>
      <c r="S94">
        <v>4.7800000000000003E-5</v>
      </c>
      <c r="T94">
        <v>0.61</v>
      </c>
      <c r="U94">
        <v>0.34899999999999998</v>
      </c>
      <c r="V94">
        <v>180.13800000000001</v>
      </c>
      <c r="W94">
        <v>4</v>
      </c>
      <c r="X94" t="str">
        <f>IF(AND(U94&lt;0.4, P94=0), "SAD", "HAPPY")</f>
        <v>SAD</v>
      </c>
      <c r="Y94" t="str">
        <f>IF(OR(AND(L94&lt;0.5,M94&lt;0.5),AND(L94&lt;0.45,V94&lt;100),AND(M94&lt;0.45,V94&lt;100),AND(U94&lt;0.39,V94&lt;100)),"SLOW","ENERGY")</f>
        <v>SLOW</v>
      </c>
    </row>
    <row r="95" spans="1:25" x14ac:dyDescent="0.3">
      <c r="A95" t="s">
        <v>2001</v>
      </c>
      <c r="B95" t="s">
        <v>2002</v>
      </c>
      <c r="C95" t="s">
        <v>1958</v>
      </c>
      <c r="D95" t="s">
        <v>1988</v>
      </c>
      <c r="E95" s="1">
        <v>28612</v>
      </c>
      <c r="F95">
        <v>58653</v>
      </c>
      <c r="G95">
        <v>20</v>
      </c>
      <c r="H95" t="s">
        <v>1777</v>
      </c>
      <c r="I95" t="s">
        <v>1960</v>
      </c>
      <c r="J95" t="s">
        <v>1989</v>
      </c>
      <c r="K95" t="s">
        <v>1962</v>
      </c>
      <c r="L95">
        <v>9.3700000000000006E-2</v>
      </c>
      <c r="M95">
        <v>5.9900000000000002E-2</v>
      </c>
      <c r="N95">
        <v>6</v>
      </c>
      <c r="O95">
        <v>-27.286999999999999</v>
      </c>
      <c r="P95">
        <v>1</v>
      </c>
      <c r="Q95">
        <v>3.9699999999999999E-2</v>
      </c>
      <c r="R95">
        <v>0.54300000000000004</v>
      </c>
      <c r="S95">
        <v>0.89600000000000002</v>
      </c>
      <c r="T95">
        <v>0.67700000000000005</v>
      </c>
      <c r="U95">
        <v>3.6600000000000001E-2</v>
      </c>
      <c r="V95">
        <v>174.345</v>
      </c>
      <c r="W95">
        <v>5</v>
      </c>
      <c r="X95" t="str">
        <f>IF(AND(U95&lt;0.4, P95=0), "SAD", "HAPPY")</f>
        <v>HAPPY</v>
      </c>
      <c r="Y95" t="str">
        <f>IF(OR(AND(L95&lt;0.5,M95&lt;0.5),AND(L95&lt;0.45,V95&lt;100),AND(M95&lt;0.45,V95&lt;100),AND(U95&lt;0.39,V95&lt;100)),"SLOW","ENERGY")</f>
        <v>SLOW</v>
      </c>
    </row>
    <row r="96" spans="1:25" x14ac:dyDescent="0.3">
      <c r="A96" t="s">
        <v>1813</v>
      </c>
      <c r="B96" t="s">
        <v>2519</v>
      </c>
      <c r="C96" t="s">
        <v>1804</v>
      </c>
      <c r="D96" t="s">
        <v>1776</v>
      </c>
      <c r="E96" s="1">
        <v>25511</v>
      </c>
      <c r="F96">
        <v>430773</v>
      </c>
      <c r="G96">
        <v>33</v>
      </c>
      <c r="H96" t="s">
        <v>1777</v>
      </c>
      <c r="I96" t="s">
        <v>1805</v>
      </c>
      <c r="J96" t="s">
        <v>1779</v>
      </c>
      <c r="K96" t="s">
        <v>1078</v>
      </c>
      <c r="L96">
        <v>0.29199999999999998</v>
      </c>
      <c r="M96">
        <v>0.39600000000000002</v>
      </c>
      <c r="N96">
        <v>7</v>
      </c>
      <c r="O96">
        <v>-11.413</v>
      </c>
      <c r="P96">
        <v>1</v>
      </c>
      <c r="Q96">
        <v>4.6899999999999997E-2</v>
      </c>
      <c r="R96">
        <v>0.53900000000000003</v>
      </c>
      <c r="S96">
        <v>0</v>
      </c>
      <c r="T96">
        <v>8.1799999999999998E-2</v>
      </c>
      <c r="U96">
        <v>0.35299999999999998</v>
      </c>
      <c r="V96">
        <v>121.19199999999999</v>
      </c>
      <c r="W96">
        <v>4</v>
      </c>
      <c r="X96" t="str">
        <f>IF(AND(U96&lt;0.4, P96=0), "SAD", "HAPPY")</f>
        <v>HAPPY</v>
      </c>
      <c r="Y96" t="str">
        <f>IF(OR(AND(L96&lt;0.5,M96&lt;0.5),AND(L96&lt;0.45,V96&lt;100),AND(M96&lt;0.45,V96&lt;100),AND(U96&lt;0.39,V96&lt;100)),"SLOW","ENERGY")</f>
        <v>SLOW</v>
      </c>
    </row>
    <row r="97" spans="1:25" x14ac:dyDescent="0.3">
      <c r="A97" t="s">
        <v>2503</v>
      </c>
      <c r="B97" t="s">
        <v>2348</v>
      </c>
      <c r="C97" t="s">
        <v>2462</v>
      </c>
      <c r="D97" t="s">
        <v>1776</v>
      </c>
      <c r="E97" s="1">
        <v>44568</v>
      </c>
      <c r="F97">
        <v>230661</v>
      </c>
      <c r="G97">
        <v>9</v>
      </c>
      <c r="H97" t="s">
        <v>1777</v>
      </c>
      <c r="I97" t="s">
        <v>2463</v>
      </c>
      <c r="J97" t="s">
        <v>1779</v>
      </c>
      <c r="K97" t="s">
        <v>1078</v>
      </c>
      <c r="L97">
        <v>0.54800000000000004</v>
      </c>
      <c r="M97">
        <v>0.59899999999999998</v>
      </c>
      <c r="N97">
        <v>2</v>
      </c>
      <c r="O97">
        <v>-6.8090000000000002</v>
      </c>
      <c r="P97">
        <v>1</v>
      </c>
      <c r="Q97">
        <v>2.76E-2</v>
      </c>
      <c r="R97">
        <v>0.52800000000000002</v>
      </c>
      <c r="S97">
        <v>5.6100000000000002E-5</v>
      </c>
      <c r="T97">
        <v>0.218</v>
      </c>
      <c r="U97">
        <v>0.29599999999999999</v>
      </c>
      <c r="V97">
        <v>115.46599999999999</v>
      </c>
      <c r="W97">
        <v>5</v>
      </c>
      <c r="X97" t="str">
        <f>IF(AND(U97&lt;0.4, P97=0), "SAD", "HAPPY")</f>
        <v>HAPPY</v>
      </c>
      <c r="Y97" t="str">
        <f>IF(OR(AND(L97&lt;0.5,M97&lt;0.5),AND(L97&lt;0.45,V97&lt;100),AND(M97&lt;0.45,V97&lt;100),AND(U97&lt;0.39,V97&lt;100)),"SLOW","ENERGY")</f>
        <v>ENERGY</v>
      </c>
    </row>
    <row r="98" spans="1:25" x14ac:dyDescent="0.3">
      <c r="A98" t="s">
        <v>2396</v>
      </c>
      <c r="B98" t="s">
        <v>2699</v>
      </c>
      <c r="C98" t="s">
        <v>2380</v>
      </c>
      <c r="D98" t="s">
        <v>1776</v>
      </c>
      <c r="E98" s="1">
        <v>40204</v>
      </c>
      <c r="F98">
        <v>280253</v>
      </c>
      <c r="G98">
        <v>0</v>
      </c>
      <c r="H98" t="s">
        <v>1777</v>
      </c>
      <c r="I98" t="s">
        <v>2381</v>
      </c>
      <c r="J98" t="s">
        <v>1779</v>
      </c>
      <c r="K98" t="s">
        <v>901</v>
      </c>
      <c r="L98">
        <v>0.36599999999999999</v>
      </c>
      <c r="M98">
        <v>0.55300000000000005</v>
      </c>
      <c r="N98">
        <v>5</v>
      </c>
      <c r="O98">
        <v>-6.0430000000000001</v>
      </c>
      <c r="P98">
        <v>1</v>
      </c>
      <c r="Q98">
        <v>2.9100000000000001E-2</v>
      </c>
      <c r="R98">
        <v>0.52700000000000002</v>
      </c>
      <c r="S98">
        <v>5.1799999999999999E-5</v>
      </c>
      <c r="T98">
        <v>0.96</v>
      </c>
      <c r="U98">
        <v>0.16300000000000001</v>
      </c>
      <c r="V98">
        <v>108.86</v>
      </c>
      <c r="W98">
        <v>4</v>
      </c>
      <c r="X98" t="str">
        <f>IF(AND(U98&lt;0.4, P98=0), "SAD", "HAPPY")</f>
        <v>HAPPY</v>
      </c>
      <c r="Y98" t="str">
        <f>IF(OR(AND(L98&lt;0.5,M98&lt;0.5),AND(L98&lt;0.45,V98&lt;100),AND(M98&lt;0.45,V98&lt;100),AND(U98&lt;0.39,V98&lt;100)),"SLOW","ENERGY")</f>
        <v>ENERGY</v>
      </c>
    </row>
    <row r="99" spans="1:25" x14ac:dyDescent="0.3">
      <c r="A99" t="s">
        <v>1812</v>
      </c>
      <c r="B99" t="s">
        <v>2518</v>
      </c>
      <c r="C99" t="s">
        <v>1804</v>
      </c>
      <c r="D99" t="s">
        <v>1776</v>
      </c>
      <c r="E99" s="1">
        <v>25511</v>
      </c>
      <c r="F99">
        <v>202160</v>
      </c>
      <c r="G99">
        <v>41</v>
      </c>
      <c r="H99" t="s">
        <v>1777</v>
      </c>
      <c r="I99" t="s">
        <v>1805</v>
      </c>
      <c r="J99" t="s">
        <v>1779</v>
      </c>
      <c r="K99" t="s">
        <v>1078</v>
      </c>
      <c r="L99">
        <v>0.41799999999999998</v>
      </c>
      <c r="M99">
        <v>0.436</v>
      </c>
      <c r="N99">
        <v>7</v>
      </c>
      <c r="O99">
        <v>-12.942</v>
      </c>
      <c r="P99">
        <v>1</v>
      </c>
      <c r="Q99">
        <v>3.27E-2</v>
      </c>
      <c r="R99">
        <v>0.52700000000000002</v>
      </c>
      <c r="S99">
        <v>0</v>
      </c>
      <c r="T99">
        <v>8.9599999999999999E-2</v>
      </c>
      <c r="U99">
        <v>0.70399999999999996</v>
      </c>
      <c r="V99">
        <v>169.74799999999999</v>
      </c>
      <c r="W99">
        <v>4</v>
      </c>
      <c r="X99" t="str">
        <f>IF(AND(U99&lt;0.4, P99=0), "SAD", "HAPPY")</f>
        <v>HAPPY</v>
      </c>
      <c r="Y99" t="str">
        <f>IF(OR(AND(L99&lt;0.5,M99&lt;0.5),AND(L99&lt;0.45,V99&lt;100),AND(M99&lt;0.45,V99&lt;100),AND(U99&lt;0.39,V99&lt;100)),"SLOW","ENERGY")</f>
        <v>SLOW</v>
      </c>
    </row>
    <row r="100" spans="1:25" x14ac:dyDescent="0.3">
      <c r="A100" t="s">
        <v>2506</v>
      </c>
      <c r="B100" t="s">
        <v>2476</v>
      </c>
      <c r="C100" t="s">
        <v>2462</v>
      </c>
      <c r="D100" t="s">
        <v>1776</v>
      </c>
      <c r="E100" s="1">
        <v>44568</v>
      </c>
      <c r="F100">
        <v>198141</v>
      </c>
      <c r="G100">
        <v>6</v>
      </c>
      <c r="H100" t="s">
        <v>1777</v>
      </c>
      <c r="I100" t="s">
        <v>2463</v>
      </c>
      <c r="J100" t="s">
        <v>1779</v>
      </c>
      <c r="K100" t="s">
        <v>1078</v>
      </c>
      <c r="L100">
        <v>0.56599999999999995</v>
      </c>
      <c r="M100">
        <v>0.56299999999999994</v>
      </c>
      <c r="N100">
        <v>0</v>
      </c>
      <c r="O100">
        <v>-9.8130000000000006</v>
      </c>
      <c r="P100">
        <v>1</v>
      </c>
      <c r="Q100">
        <v>4.19E-2</v>
      </c>
      <c r="R100">
        <v>0.51600000000000001</v>
      </c>
      <c r="S100">
        <v>9.6400000000000001E-4</v>
      </c>
      <c r="T100">
        <v>5.8599999999999999E-2</v>
      </c>
      <c r="U100">
        <v>0.59499999999999997</v>
      </c>
      <c r="V100">
        <v>171.16800000000001</v>
      </c>
      <c r="W100">
        <v>4</v>
      </c>
      <c r="X100" t="str">
        <f>IF(AND(U100&lt;0.4, P100=0), "SAD", "HAPPY")</f>
        <v>HAPPY</v>
      </c>
      <c r="Y100" t="str">
        <f>IF(OR(AND(L100&lt;0.5,M100&lt;0.5),AND(L100&lt;0.45,V100&lt;100),AND(M100&lt;0.45,V100&lt;100),AND(U100&lt;0.39,V100&lt;100)),"SLOW","ENERGY")</f>
        <v>ENERGY</v>
      </c>
    </row>
    <row r="101" spans="1:25" x14ac:dyDescent="0.3">
      <c r="A101" t="s">
        <v>1825</v>
      </c>
      <c r="B101" t="s">
        <v>2528</v>
      </c>
      <c r="C101" t="s">
        <v>1826</v>
      </c>
      <c r="D101" t="s">
        <v>1776</v>
      </c>
      <c r="E101" s="1">
        <v>26284</v>
      </c>
      <c r="F101">
        <v>217746</v>
      </c>
      <c r="G101">
        <v>65</v>
      </c>
      <c r="H101" t="s">
        <v>1777</v>
      </c>
      <c r="I101" t="s">
        <v>1827</v>
      </c>
      <c r="J101" t="s">
        <v>1779</v>
      </c>
      <c r="K101" t="s">
        <v>1078</v>
      </c>
      <c r="L101">
        <v>0.55900000000000005</v>
      </c>
      <c r="M101">
        <v>0.308</v>
      </c>
      <c r="N101">
        <v>0</v>
      </c>
      <c r="O101">
        <v>-11.75</v>
      </c>
      <c r="P101">
        <v>1</v>
      </c>
      <c r="Q101">
        <v>3.7600000000000001E-2</v>
      </c>
      <c r="R101">
        <v>0.505</v>
      </c>
      <c r="S101">
        <v>0</v>
      </c>
      <c r="T101">
        <v>0.109</v>
      </c>
      <c r="U101">
        <v>0.41399999999999998</v>
      </c>
      <c r="V101">
        <v>113.633</v>
      </c>
      <c r="W101">
        <v>4</v>
      </c>
      <c r="X101" t="str">
        <f>IF(AND(U101&lt;0.4, P101=0), "SAD", "HAPPY")</f>
        <v>HAPPY</v>
      </c>
      <c r="Y101" t="str">
        <f>IF(OR(AND(L101&lt;0.5,M101&lt;0.5),AND(L101&lt;0.45,V101&lt;100),AND(M101&lt;0.45,V101&lt;100),AND(U101&lt;0.39,V101&lt;100)),"SLOW","ENERGY")</f>
        <v>ENERGY</v>
      </c>
    </row>
    <row r="102" spans="1:25" x14ac:dyDescent="0.3">
      <c r="A102" t="s">
        <v>1831</v>
      </c>
      <c r="B102" t="s">
        <v>2532</v>
      </c>
      <c r="C102" t="s">
        <v>1826</v>
      </c>
      <c r="D102" t="s">
        <v>1776</v>
      </c>
      <c r="E102" s="1">
        <v>26284</v>
      </c>
      <c r="F102">
        <v>173760</v>
      </c>
      <c r="G102">
        <v>49</v>
      </c>
      <c r="H102" t="s">
        <v>1777</v>
      </c>
      <c r="I102" t="s">
        <v>1827</v>
      </c>
      <c r="J102" t="s">
        <v>1779</v>
      </c>
      <c r="K102" t="s">
        <v>1078</v>
      </c>
      <c r="L102">
        <v>0.60599999999999998</v>
      </c>
      <c r="M102">
        <v>0.27800000000000002</v>
      </c>
      <c r="N102">
        <v>9</v>
      </c>
      <c r="O102">
        <v>-17.745999999999999</v>
      </c>
      <c r="P102">
        <v>1</v>
      </c>
      <c r="Q102">
        <v>3.78E-2</v>
      </c>
      <c r="R102">
        <v>0.501</v>
      </c>
      <c r="S102">
        <v>0</v>
      </c>
      <c r="T102">
        <v>0.121</v>
      </c>
      <c r="U102">
        <v>0.69399999999999995</v>
      </c>
      <c r="V102">
        <v>127.163</v>
      </c>
      <c r="W102">
        <v>4</v>
      </c>
      <c r="X102" t="str">
        <f>IF(AND(U102&lt;0.4, P102=0), "SAD", "HAPPY")</f>
        <v>HAPPY</v>
      </c>
      <c r="Y102" t="str">
        <f>IF(OR(AND(L102&lt;0.5,M102&lt;0.5),AND(L102&lt;0.45,V102&lt;100),AND(M102&lt;0.45,V102&lt;100),AND(U102&lt;0.39,V102&lt;100)),"SLOW","ENERGY")</f>
        <v>ENERGY</v>
      </c>
    </row>
    <row r="103" spans="1:25" x14ac:dyDescent="0.3">
      <c r="A103" t="s">
        <v>1996</v>
      </c>
      <c r="B103" t="s">
        <v>1997</v>
      </c>
      <c r="C103" t="s">
        <v>1958</v>
      </c>
      <c r="D103" t="s">
        <v>1988</v>
      </c>
      <c r="E103" s="1">
        <v>28612</v>
      </c>
      <c r="F103">
        <v>14666</v>
      </c>
      <c r="G103">
        <v>0</v>
      </c>
      <c r="H103" t="s">
        <v>1777</v>
      </c>
      <c r="I103" t="s">
        <v>1960</v>
      </c>
      <c r="J103" t="s">
        <v>1989</v>
      </c>
      <c r="K103" t="s">
        <v>1962</v>
      </c>
      <c r="L103">
        <v>0</v>
      </c>
      <c r="M103">
        <v>0.66100000000000003</v>
      </c>
      <c r="N103">
        <v>5</v>
      </c>
      <c r="O103">
        <v>-12.153</v>
      </c>
      <c r="P103">
        <v>1</v>
      </c>
      <c r="Q103">
        <v>0</v>
      </c>
      <c r="R103">
        <v>0.48699999999999999</v>
      </c>
      <c r="S103">
        <v>0.86099999999999999</v>
      </c>
      <c r="T103">
        <v>0.51</v>
      </c>
      <c r="U103">
        <v>0</v>
      </c>
      <c r="V103">
        <v>0</v>
      </c>
      <c r="W103">
        <v>0</v>
      </c>
      <c r="X103" t="str">
        <f>IF(AND(U103&lt;0.4, P103=0), "SAD", "HAPPY")</f>
        <v>HAPPY</v>
      </c>
      <c r="Y103" t="str">
        <f>IF(OR(AND(L103&lt;0.5,M103&lt;0.5),AND(L103&lt;0.45,V103&lt;100),AND(M103&lt;0.45,V103&lt;100),AND(U103&lt;0.39,V103&lt;100)),"SLOW","ENERGY")</f>
        <v>SLOW</v>
      </c>
    </row>
    <row r="104" spans="1:25" x14ac:dyDescent="0.3">
      <c r="A104" t="s">
        <v>1916</v>
      </c>
      <c r="B104" t="s">
        <v>2589</v>
      </c>
      <c r="C104" t="s">
        <v>1914</v>
      </c>
      <c r="D104" t="s">
        <v>1776</v>
      </c>
      <c r="E104" s="1">
        <v>27460</v>
      </c>
      <c r="F104">
        <v>287573</v>
      </c>
      <c r="G104">
        <v>37</v>
      </c>
      <c r="H104" t="s">
        <v>1777</v>
      </c>
      <c r="I104" t="s">
        <v>1915</v>
      </c>
      <c r="J104" t="s">
        <v>1779</v>
      </c>
      <c r="K104" t="s">
        <v>1078</v>
      </c>
      <c r="L104">
        <v>0.38</v>
      </c>
      <c r="M104">
        <v>0.39</v>
      </c>
      <c r="N104">
        <v>0</v>
      </c>
      <c r="O104">
        <v>-11.308</v>
      </c>
      <c r="P104">
        <v>1</v>
      </c>
      <c r="Q104">
        <v>3.1899999999999998E-2</v>
      </c>
      <c r="R104">
        <v>0.47899999999999998</v>
      </c>
      <c r="S104">
        <v>0</v>
      </c>
      <c r="T104">
        <v>7.6200000000000004E-2</v>
      </c>
      <c r="U104">
        <v>0.22</v>
      </c>
      <c r="V104">
        <v>139.56800000000001</v>
      </c>
      <c r="W104">
        <v>4</v>
      </c>
      <c r="X104" t="str">
        <f>IF(AND(U104&lt;0.4, P104=0), "SAD", "HAPPY")</f>
        <v>HAPPY</v>
      </c>
      <c r="Y104" t="str">
        <f>IF(OR(AND(L104&lt;0.5,M104&lt;0.5),AND(L104&lt;0.45,V104&lt;100),AND(M104&lt;0.45,V104&lt;100),AND(U104&lt;0.39,V104&lt;100)),"SLOW","ENERGY")</f>
        <v>SLOW</v>
      </c>
    </row>
    <row r="105" spans="1:25" x14ac:dyDescent="0.3">
      <c r="A105" t="s">
        <v>1824</v>
      </c>
      <c r="B105" t="s">
        <v>2527</v>
      </c>
      <c r="C105" t="s">
        <v>1815</v>
      </c>
      <c r="D105" t="s">
        <v>1776</v>
      </c>
      <c r="E105" s="1">
        <v>25876</v>
      </c>
      <c r="F105">
        <v>221226</v>
      </c>
      <c r="G105">
        <v>32</v>
      </c>
      <c r="H105" t="s">
        <v>1777</v>
      </c>
      <c r="I105" t="s">
        <v>1816</v>
      </c>
      <c r="J105" t="s">
        <v>1779</v>
      </c>
      <c r="K105" t="s">
        <v>1078</v>
      </c>
      <c r="L105">
        <v>0.32500000000000001</v>
      </c>
      <c r="M105">
        <v>0.59399999999999997</v>
      </c>
      <c r="N105">
        <v>0</v>
      </c>
      <c r="O105">
        <v>-12.992000000000001</v>
      </c>
      <c r="P105">
        <v>1</v>
      </c>
      <c r="Q105">
        <v>6.0900000000000003E-2</v>
      </c>
      <c r="R105">
        <v>0.47799999999999998</v>
      </c>
      <c r="S105">
        <v>4.4900000000000001E-3</v>
      </c>
      <c r="T105">
        <v>6.6299999999999998E-2</v>
      </c>
      <c r="U105">
        <v>0.5</v>
      </c>
      <c r="V105">
        <v>174.08199999999999</v>
      </c>
      <c r="W105">
        <v>4</v>
      </c>
      <c r="X105" t="str">
        <f>IF(AND(U105&lt;0.4, P105=0), "SAD", "HAPPY")</f>
        <v>HAPPY</v>
      </c>
      <c r="Y105" t="str">
        <f>IF(OR(AND(L105&lt;0.5,M105&lt;0.5),AND(L105&lt;0.45,V105&lt;100),AND(M105&lt;0.45,V105&lt;100),AND(U105&lt;0.39,V105&lt;100)),"SLOW","ENERGY")</f>
        <v>ENERGY</v>
      </c>
    </row>
    <row r="106" spans="1:25" x14ac:dyDescent="0.3">
      <c r="A106" t="s">
        <v>2049</v>
      </c>
      <c r="B106" t="s">
        <v>389</v>
      </c>
      <c r="C106" t="s">
        <v>2046</v>
      </c>
      <c r="D106" t="s">
        <v>1776</v>
      </c>
      <c r="E106">
        <v>1979</v>
      </c>
      <c r="F106">
        <v>200040</v>
      </c>
      <c r="G106">
        <v>29</v>
      </c>
      <c r="H106" t="s">
        <v>1777</v>
      </c>
      <c r="I106" t="s">
        <v>2047</v>
      </c>
      <c r="J106" t="s">
        <v>1779</v>
      </c>
      <c r="K106" t="s">
        <v>1078</v>
      </c>
      <c r="L106">
        <v>0.44500000000000001</v>
      </c>
      <c r="M106">
        <v>0.59299999999999997</v>
      </c>
      <c r="N106">
        <v>8</v>
      </c>
      <c r="O106">
        <v>-10.375999999999999</v>
      </c>
      <c r="P106">
        <v>0</v>
      </c>
      <c r="Q106">
        <v>5.7599999999999998E-2</v>
      </c>
      <c r="R106">
        <v>0.47599999999999998</v>
      </c>
      <c r="S106">
        <v>2.7099999999999997E-4</v>
      </c>
      <c r="T106">
        <v>0.38100000000000001</v>
      </c>
      <c r="U106">
        <v>0.437</v>
      </c>
      <c r="V106">
        <v>150.48099999999999</v>
      </c>
      <c r="W106">
        <v>4</v>
      </c>
      <c r="X106" t="str">
        <f>IF(AND(U106&lt;0.4, P106=0), "SAD", "HAPPY")</f>
        <v>HAPPY</v>
      </c>
      <c r="Y106" t="str">
        <f>IF(OR(AND(L106&lt;0.5,M106&lt;0.5),AND(L106&lt;0.45,V106&lt;100),AND(M106&lt;0.45,V106&lt;100),AND(U106&lt;0.39,V106&lt;100)),"SLOW","ENERGY")</f>
        <v>ENERGY</v>
      </c>
    </row>
    <row r="107" spans="1:25" x14ac:dyDescent="0.3">
      <c r="A107" t="s">
        <v>2129</v>
      </c>
      <c r="B107" t="s">
        <v>2130</v>
      </c>
      <c r="C107" t="s">
        <v>2112</v>
      </c>
      <c r="D107" t="s">
        <v>1776</v>
      </c>
      <c r="E107" s="1">
        <v>31413</v>
      </c>
      <c r="F107">
        <v>290963</v>
      </c>
      <c r="G107">
        <v>55</v>
      </c>
      <c r="H107" t="s">
        <v>1777</v>
      </c>
      <c r="I107" t="s">
        <v>2114</v>
      </c>
      <c r="J107" t="s">
        <v>1779</v>
      </c>
      <c r="K107" t="s">
        <v>2116</v>
      </c>
      <c r="L107">
        <v>0.63300000000000001</v>
      </c>
      <c r="M107">
        <v>0.64200000000000002</v>
      </c>
      <c r="N107">
        <v>9</v>
      </c>
      <c r="O107">
        <v>-8.6780000000000008</v>
      </c>
      <c r="P107">
        <v>1</v>
      </c>
      <c r="Q107">
        <v>2.3400000000000001E-2</v>
      </c>
      <c r="R107">
        <v>0.47299999999999998</v>
      </c>
      <c r="S107">
        <v>2.7400000000000001E-2</v>
      </c>
      <c r="T107">
        <v>7.9200000000000007E-2</v>
      </c>
      <c r="U107">
        <v>0.41799999999999998</v>
      </c>
      <c r="V107">
        <v>98.611999999999995</v>
      </c>
      <c r="W107">
        <v>4</v>
      </c>
      <c r="X107" t="str">
        <f>IF(AND(U107&lt;0.4, P107=0), "SAD", "HAPPY")</f>
        <v>HAPPY</v>
      </c>
      <c r="Y107" t="str">
        <f>IF(OR(AND(L107&lt;0.5,M107&lt;0.5),AND(L107&lt;0.45,V107&lt;100),AND(M107&lt;0.45,V107&lt;100),AND(U107&lt;0.39,V107&lt;100)),"SLOW","ENERGY")</f>
        <v>ENERGY</v>
      </c>
    </row>
    <row r="108" spans="1:25" x14ac:dyDescent="0.3">
      <c r="A108" t="s">
        <v>2189</v>
      </c>
      <c r="B108" t="s">
        <v>2190</v>
      </c>
      <c r="C108" t="s">
        <v>2191</v>
      </c>
      <c r="D108" t="s">
        <v>1776</v>
      </c>
      <c r="E108" s="1">
        <v>34968</v>
      </c>
      <c r="F108">
        <v>85066</v>
      </c>
      <c r="G108">
        <v>21</v>
      </c>
      <c r="H108" t="s">
        <v>1777</v>
      </c>
      <c r="I108" t="s">
        <v>2192</v>
      </c>
      <c r="J108" t="s">
        <v>1779</v>
      </c>
      <c r="K108" t="s">
        <v>1078</v>
      </c>
      <c r="L108">
        <v>0.217</v>
      </c>
      <c r="M108">
        <v>0.30199999999999999</v>
      </c>
      <c r="N108">
        <v>11</v>
      </c>
      <c r="O108">
        <v>-21.69</v>
      </c>
      <c r="P108">
        <v>1</v>
      </c>
      <c r="Q108">
        <v>4.0899999999999999E-2</v>
      </c>
      <c r="R108">
        <v>0.46200000000000002</v>
      </c>
      <c r="S108">
        <v>0.96799999999999997</v>
      </c>
      <c r="T108">
        <v>0.64600000000000002</v>
      </c>
      <c r="U108">
        <v>0.151</v>
      </c>
      <c r="V108">
        <v>107.47199999999999</v>
      </c>
      <c r="W108">
        <v>5</v>
      </c>
      <c r="X108" t="str">
        <f>IF(AND(U108&lt;0.4, P108=0), "SAD", "HAPPY")</f>
        <v>HAPPY</v>
      </c>
      <c r="Y108" t="str">
        <f>IF(OR(AND(L108&lt;0.5,M108&lt;0.5),AND(L108&lt;0.45,V108&lt;100),AND(M108&lt;0.45,V108&lt;100),AND(U108&lt;0.39,V108&lt;100)),"SLOW","ENERGY")</f>
        <v>SLOW</v>
      </c>
    </row>
    <row r="109" spans="1:25" x14ac:dyDescent="0.3">
      <c r="A109" t="s">
        <v>1922</v>
      </c>
      <c r="B109" t="s">
        <v>2595</v>
      </c>
      <c r="C109" t="s">
        <v>1914</v>
      </c>
      <c r="D109" t="s">
        <v>1776</v>
      </c>
      <c r="E109" s="1">
        <v>27460</v>
      </c>
      <c r="F109">
        <v>261373</v>
      </c>
      <c r="G109">
        <v>58</v>
      </c>
      <c r="H109" t="s">
        <v>1777</v>
      </c>
      <c r="I109" t="s">
        <v>1915</v>
      </c>
      <c r="J109" t="s">
        <v>1779</v>
      </c>
      <c r="K109" t="s">
        <v>1078</v>
      </c>
      <c r="L109">
        <v>0.78600000000000003</v>
      </c>
      <c r="M109">
        <v>0.55500000000000005</v>
      </c>
      <c r="N109">
        <v>10</v>
      </c>
      <c r="O109">
        <v>-10.276</v>
      </c>
      <c r="P109">
        <v>1</v>
      </c>
      <c r="Q109">
        <v>4.7100000000000003E-2</v>
      </c>
      <c r="R109">
        <v>0.45400000000000001</v>
      </c>
      <c r="S109">
        <v>1.7299999999999999E-2</v>
      </c>
      <c r="T109">
        <v>8.2600000000000007E-2</v>
      </c>
      <c r="U109">
        <v>0.67300000000000004</v>
      </c>
      <c r="V109">
        <v>95.1</v>
      </c>
      <c r="W109">
        <v>4</v>
      </c>
      <c r="X109" t="str">
        <f>IF(AND(U109&lt;0.4, P109=0), "SAD", "HAPPY")</f>
        <v>HAPPY</v>
      </c>
      <c r="Y109" t="str">
        <f>IF(OR(AND(L109&lt;0.5,M109&lt;0.5),AND(L109&lt;0.45,V109&lt;100),AND(M109&lt;0.45,V109&lt;100),AND(U109&lt;0.39,V109&lt;100)),"SLOW","ENERGY")</f>
        <v>ENERGY</v>
      </c>
    </row>
    <row r="110" spans="1:25" x14ac:dyDescent="0.3">
      <c r="A110" t="s">
        <v>1909</v>
      </c>
      <c r="B110" t="s">
        <v>2555</v>
      </c>
      <c r="C110" t="s">
        <v>1891</v>
      </c>
      <c r="D110" t="s">
        <v>1776</v>
      </c>
      <c r="E110" s="1">
        <v>27331</v>
      </c>
      <c r="F110">
        <v>323280</v>
      </c>
      <c r="G110">
        <v>16</v>
      </c>
      <c r="H110" t="s">
        <v>1777</v>
      </c>
      <c r="I110" t="s">
        <v>1892</v>
      </c>
      <c r="J110" t="s">
        <v>1779</v>
      </c>
      <c r="K110" t="s">
        <v>1078</v>
      </c>
      <c r="L110">
        <v>0.51800000000000002</v>
      </c>
      <c r="M110">
        <v>0.52100000000000002</v>
      </c>
      <c r="N110">
        <v>0</v>
      </c>
      <c r="O110">
        <v>-14.851000000000001</v>
      </c>
      <c r="P110">
        <v>1</v>
      </c>
      <c r="Q110">
        <v>5.6500000000000002E-2</v>
      </c>
      <c r="R110">
        <v>0.45300000000000001</v>
      </c>
      <c r="S110">
        <v>0</v>
      </c>
      <c r="T110">
        <v>0.67</v>
      </c>
      <c r="U110">
        <v>0.318</v>
      </c>
      <c r="V110">
        <v>125.79300000000001</v>
      </c>
      <c r="W110">
        <v>4</v>
      </c>
      <c r="X110" t="str">
        <f>IF(AND(U110&lt;0.4, P110=0), "SAD", "HAPPY")</f>
        <v>HAPPY</v>
      </c>
      <c r="Y110" t="str">
        <f>IF(OR(AND(L110&lt;0.5,M110&lt;0.5),AND(L110&lt;0.45,V110&lt;100),AND(M110&lt;0.45,V110&lt;100),AND(U110&lt;0.39,V110&lt;100)),"SLOW","ENERGY")</f>
        <v>ENERGY</v>
      </c>
    </row>
    <row r="111" spans="1:25" x14ac:dyDescent="0.3">
      <c r="A111" t="s">
        <v>2498</v>
      </c>
      <c r="B111" t="s">
        <v>2704</v>
      </c>
      <c r="C111" t="s">
        <v>2462</v>
      </c>
      <c r="D111" t="s">
        <v>1776</v>
      </c>
      <c r="E111" s="1">
        <v>44568</v>
      </c>
      <c r="F111">
        <v>232305</v>
      </c>
      <c r="G111">
        <v>8</v>
      </c>
      <c r="H111" t="s">
        <v>1777</v>
      </c>
      <c r="I111" t="s">
        <v>2463</v>
      </c>
      <c r="J111" t="s">
        <v>1779</v>
      </c>
      <c r="K111" t="s">
        <v>1078</v>
      </c>
      <c r="L111">
        <v>0.46500000000000002</v>
      </c>
      <c r="M111">
        <v>0.75</v>
      </c>
      <c r="N111">
        <v>7</v>
      </c>
      <c r="O111">
        <v>-4.53</v>
      </c>
      <c r="P111">
        <v>1</v>
      </c>
      <c r="Q111">
        <v>3.0200000000000001E-2</v>
      </c>
      <c r="R111">
        <v>0.44700000000000001</v>
      </c>
      <c r="S111">
        <v>0.189</v>
      </c>
      <c r="T111">
        <v>4.3499999999999997E-2</v>
      </c>
      <c r="U111">
        <v>0.69799999999999995</v>
      </c>
      <c r="V111">
        <v>97.984999999999999</v>
      </c>
      <c r="W111">
        <v>4</v>
      </c>
      <c r="X111" t="str">
        <f>IF(AND(U111&lt;0.4, P111=0), "SAD", "HAPPY")</f>
        <v>HAPPY</v>
      </c>
      <c r="Y111" t="str">
        <f>IF(OR(AND(L111&lt;0.5,M111&lt;0.5),AND(L111&lt;0.45,V111&lt;100),AND(M111&lt;0.45,V111&lt;100),AND(U111&lt;0.39,V111&lt;100)),"SLOW","ENERGY")</f>
        <v>ENERGY</v>
      </c>
    </row>
    <row r="112" spans="1:25" x14ac:dyDescent="0.3">
      <c r="A112" t="s">
        <v>2499</v>
      </c>
      <c r="B112" t="s">
        <v>2461</v>
      </c>
      <c r="C112" t="s">
        <v>2462</v>
      </c>
      <c r="D112" t="s">
        <v>1776</v>
      </c>
      <c r="E112" s="1">
        <v>44568</v>
      </c>
      <c r="F112">
        <v>298509</v>
      </c>
      <c r="G112">
        <v>7</v>
      </c>
      <c r="H112" t="s">
        <v>1777</v>
      </c>
      <c r="I112" t="s">
        <v>2463</v>
      </c>
      <c r="J112" t="s">
        <v>1779</v>
      </c>
      <c r="K112" t="s">
        <v>1078</v>
      </c>
      <c r="L112">
        <v>0.58699999999999997</v>
      </c>
      <c r="M112">
        <v>0.63400000000000001</v>
      </c>
      <c r="N112">
        <v>4</v>
      </c>
      <c r="O112">
        <v>-5.3289999999999997</v>
      </c>
      <c r="P112">
        <v>1</v>
      </c>
      <c r="Q112">
        <v>2.4400000000000002E-2</v>
      </c>
      <c r="R112">
        <v>0.44700000000000001</v>
      </c>
      <c r="S112">
        <v>1.13E-6</v>
      </c>
      <c r="T112">
        <v>0.14000000000000001</v>
      </c>
      <c r="U112">
        <v>0.5</v>
      </c>
      <c r="V112">
        <v>96.01</v>
      </c>
      <c r="W112">
        <v>4</v>
      </c>
      <c r="X112" t="str">
        <f>IF(AND(U112&lt;0.4, P112=0), "SAD", "HAPPY")</f>
        <v>HAPPY</v>
      </c>
      <c r="Y112" t="str">
        <f>IF(OR(AND(L112&lt;0.5,M112&lt;0.5),AND(L112&lt;0.45,V112&lt;100),AND(M112&lt;0.45,V112&lt;100),AND(U112&lt;0.39,V112&lt;100)),"SLOW","ENERGY")</f>
        <v>ENERGY</v>
      </c>
    </row>
    <row r="113" spans="1:25" x14ac:dyDescent="0.3">
      <c r="A113" t="s">
        <v>1872</v>
      </c>
      <c r="B113" t="s">
        <v>2567</v>
      </c>
      <c r="C113" t="s">
        <v>1864</v>
      </c>
      <c r="D113" t="s">
        <v>1776</v>
      </c>
      <c r="E113" s="1">
        <v>26956</v>
      </c>
      <c r="F113">
        <v>173453</v>
      </c>
      <c r="G113">
        <v>49</v>
      </c>
      <c r="H113" t="s">
        <v>1777</v>
      </c>
      <c r="I113" t="s">
        <v>1865</v>
      </c>
      <c r="J113" t="s">
        <v>1779</v>
      </c>
      <c r="K113" t="s">
        <v>1078</v>
      </c>
      <c r="L113">
        <v>0.66100000000000003</v>
      </c>
      <c r="M113">
        <v>0.53500000000000003</v>
      </c>
      <c r="N113">
        <v>0</v>
      </c>
      <c r="O113">
        <v>-12.173</v>
      </c>
      <c r="P113">
        <v>1</v>
      </c>
      <c r="Q113">
        <v>6.7699999999999996E-2</v>
      </c>
      <c r="R113">
        <v>0.438</v>
      </c>
      <c r="S113">
        <v>1.6200000000000001E-5</v>
      </c>
      <c r="T113">
        <v>0.31900000000000001</v>
      </c>
      <c r="U113">
        <v>0.68700000000000006</v>
      </c>
      <c r="V113">
        <v>119.545</v>
      </c>
      <c r="W113">
        <v>4</v>
      </c>
      <c r="X113" t="str">
        <f>IF(AND(U113&lt;0.4, P113=0), "SAD", "HAPPY")</f>
        <v>HAPPY</v>
      </c>
      <c r="Y113" t="str">
        <f>IF(OR(AND(L113&lt;0.5,M113&lt;0.5),AND(L113&lt;0.45,V113&lt;100),AND(M113&lt;0.45,V113&lt;100),AND(U113&lt;0.39,V113&lt;100)),"SLOW","ENERGY")</f>
        <v>ENERGY</v>
      </c>
    </row>
    <row r="114" spans="1:25" x14ac:dyDescent="0.3">
      <c r="A114" t="s">
        <v>2228</v>
      </c>
      <c r="B114" t="s">
        <v>2198</v>
      </c>
      <c r="C114" t="s">
        <v>2191</v>
      </c>
      <c r="D114" t="s">
        <v>1776</v>
      </c>
      <c r="E114" s="1">
        <v>34968</v>
      </c>
      <c r="F114">
        <v>169320</v>
      </c>
      <c r="G114">
        <v>10</v>
      </c>
      <c r="H114" t="s">
        <v>1777</v>
      </c>
      <c r="I114" t="s">
        <v>2192</v>
      </c>
      <c r="J114" t="s">
        <v>1779</v>
      </c>
      <c r="K114" t="s">
        <v>1078</v>
      </c>
      <c r="L114">
        <v>0.27500000000000002</v>
      </c>
      <c r="M114">
        <v>0.21199999999999999</v>
      </c>
      <c r="N114">
        <v>6</v>
      </c>
      <c r="O114">
        <v>-12.252000000000001</v>
      </c>
      <c r="P114">
        <v>1</v>
      </c>
      <c r="Q114">
        <v>3.0099999999999998E-2</v>
      </c>
      <c r="R114">
        <v>0.42</v>
      </c>
      <c r="S114">
        <v>4.0300000000000004E-6</v>
      </c>
      <c r="T114">
        <v>0.20799999999999999</v>
      </c>
      <c r="U114">
        <v>3.9800000000000002E-2</v>
      </c>
      <c r="V114">
        <v>57.305999999999997</v>
      </c>
      <c r="W114">
        <v>4</v>
      </c>
      <c r="X114" t="str">
        <f>IF(AND(U114&lt;0.4, P114=0), "SAD", "HAPPY")</f>
        <v>HAPPY</v>
      </c>
      <c r="Y114" t="str">
        <f>IF(OR(AND(L114&lt;0.5,M114&lt;0.5),AND(L114&lt;0.45,V114&lt;100),AND(M114&lt;0.45,V114&lt;100),AND(U114&lt;0.39,V114&lt;100)),"SLOW","ENERGY")</f>
        <v>SLOW</v>
      </c>
    </row>
    <row r="115" spans="1:25" x14ac:dyDescent="0.3">
      <c r="A115" t="s">
        <v>2502</v>
      </c>
      <c r="B115" t="s">
        <v>2469</v>
      </c>
      <c r="C115" t="s">
        <v>2462</v>
      </c>
      <c r="D115" t="s">
        <v>1776</v>
      </c>
      <c r="E115" s="1">
        <v>44568</v>
      </c>
      <c r="F115">
        <v>223567</v>
      </c>
      <c r="G115">
        <v>7</v>
      </c>
      <c r="H115" t="s">
        <v>1777</v>
      </c>
      <c r="I115" t="s">
        <v>2463</v>
      </c>
      <c r="J115" t="s">
        <v>1779</v>
      </c>
      <c r="K115" t="s">
        <v>1078</v>
      </c>
      <c r="L115">
        <v>0.56899999999999995</v>
      </c>
      <c r="M115">
        <v>0.63100000000000001</v>
      </c>
      <c r="N115">
        <v>0</v>
      </c>
      <c r="O115">
        <v>-5.2809999999999997</v>
      </c>
      <c r="P115">
        <v>1</v>
      </c>
      <c r="Q115">
        <v>2.8000000000000001E-2</v>
      </c>
      <c r="R115">
        <v>0.41499999999999998</v>
      </c>
      <c r="S115">
        <v>2.57E-6</v>
      </c>
      <c r="T115">
        <v>0.108</v>
      </c>
      <c r="U115">
        <v>0.51700000000000002</v>
      </c>
      <c r="V115">
        <v>116.02</v>
      </c>
      <c r="W115">
        <v>4</v>
      </c>
      <c r="X115" t="str">
        <f>IF(AND(U115&lt;0.4, P115=0), "SAD", "HAPPY")</f>
        <v>HAPPY</v>
      </c>
      <c r="Y115" t="str">
        <f>IF(OR(AND(L115&lt;0.5,M115&lt;0.5),AND(L115&lt;0.45,V115&lt;100),AND(M115&lt;0.45,V115&lt;100),AND(U115&lt;0.39,V115&lt;100)),"SLOW","ENERGY")</f>
        <v>ENERGY</v>
      </c>
    </row>
    <row r="116" spans="1:25" x14ac:dyDescent="0.3">
      <c r="A116" t="s">
        <v>1885</v>
      </c>
      <c r="B116" t="s">
        <v>2576</v>
      </c>
      <c r="C116" t="s">
        <v>1878</v>
      </c>
      <c r="D116" t="s">
        <v>1776</v>
      </c>
      <c r="E116" s="1">
        <v>27173</v>
      </c>
      <c r="F116">
        <v>242906</v>
      </c>
      <c r="G116">
        <v>38</v>
      </c>
      <c r="H116" t="s">
        <v>1777</v>
      </c>
      <c r="I116" t="s">
        <v>1879</v>
      </c>
      <c r="J116" t="s">
        <v>1779</v>
      </c>
      <c r="K116" t="s">
        <v>1078</v>
      </c>
      <c r="L116">
        <v>0.39100000000000001</v>
      </c>
      <c r="M116">
        <v>0.47399999999999998</v>
      </c>
      <c r="N116">
        <v>0</v>
      </c>
      <c r="O116">
        <v>-13.518000000000001</v>
      </c>
      <c r="P116">
        <v>1</v>
      </c>
      <c r="Q116">
        <v>3.0099999999999998E-2</v>
      </c>
      <c r="R116">
        <v>0.40500000000000003</v>
      </c>
      <c r="S116">
        <v>0</v>
      </c>
      <c r="T116">
        <v>7.3800000000000004E-2</v>
      </c>
      <c r="U116">
        <v>0.443</v>
      </c>
      <c r="V116">
        <v>76.22</v>
      </c>
      <c r="W116">
        <v>4</v>
      </c>
      <c r="X116" t="str">
        <f>IF(AND(U116&lt;0.4, P116=0), "SAD", "HAPPY")</f>
        <v>HAPPY</v>
      </c>
      <c r="Y116" t="str">
        <f>IF(OR(AND(L116&lt;0.5,M116&lt;0.5),AND(L116&lt;0.45,V116&lt;100),AND(M116&lt;0.45,V116&lt;100),AND(U116&lt;0.39,V116&lt;100)),"SLOW","ENERGY")</f>
        <v>SLOW</v>
      </c>
    </row>
    <row r="117" spans="1:25" x14ac:dyDescent="0.3">
      <c r="A117" t="s">
        <v>2054</v>
      </c>
      <c r="B117" t="s">
        <v>2628</v>
      </c>
      <c r="C117" t="s">
        <v>2046</v>
      </c>
      <c r="D117" t="s">
        <v>1776</v>
      </c>
      <c r="E117">
        <v>1979</v>
      </c>
      <c r="F117">
        <v>198506</v>
      </c>
      <c r="G117">
        <v>37</v>
      </c>
      <c r="H117" t="s">
        <v>1777</v>
      </c>
      <c r="I117" t="s">
        <v>2047</v>
      </c>
      <c r="J117" t="s">
        <v>1779</v>
      </c>
      <c r="K117" t="s">
        <v>1078</v>
      </c>
      <c r="L117">
        <v>0.47499999999999998</v>
      </c>
      <c r="M117">
        <v>0.69</v>
      </c>
      <c r="N117">
        <v>9</v>
      </c>
      <c r="O117">
        <v>-7.6929999999999996</v>
      </c>
      <c r="P117">
        <v>1</v>
      </c>
      <c r="Q117">
        <v>3.9399999999999998E-2</v>
      </c>
      <c r="R117">
        <v>0.39500000000000002</v>
      </c>
      <c r="S117">
        <v>0.17899999999999999</v>
      </c>
      <c r="T117">
        <v>8.4099999999999994E-2</v>
      </c>
      <c r="U117">
        <v>0.90800000000000003</v>
      </c>
      <c r="V117">
        <v>122.628</v>
      </c>
      <c r="W117">
        <v>4</v>
      </c>
      <c r="X117" t="str">
        <f>IF(AND(U117&lt;0.4, P117=0), "SAD", "HAPPY")</f>
        <v>HAPPY</v>
      </c>
      <c r="Y117" t="str">
        <f>IF(OR(AND(L117&lt;0.5,M117&lt;0.5),AND(L117&lt;0.45,V117&lt;100),AND(M117&lt;0.45,V117&lt;100),AND(U117&lt;0.39,V117&lt;100)),"SLOW","ENERGY")</f>
        <v>ENERGY</v>
      </c>
    </row>
    <row r="118" spans="1:25" x14ac:dyDescent="0.3">
      <c r="A118" t="s">
        <v>2491</v>
      </c>
      <c r="B118" t="s">
        <v>2482</v>
      </c>
      <c r="C118" t="s">
        <v>2462</v>
      </c>
      <c r="D118" t="s">
        <v>1776</v>
      </c>
      <c r="E118" s="1">
        <v>44568</v>
      </c>
      <c r="F118">
        <v>312377</v>
      </c>
      <c r="G118">
        <v>9</v>
      </c>
      <c r="H118" t="s">
        <v>1777</v>
      </c>
      <c r="I118" t="s">
        <v>2463</v>
      </c>
      <c r="J118" t="s">
        <v>1779</v>
      </c>
      <c r="K118" t="s">
        <v>1078</v>
      </c>
      <c r="L118">
        <v>0.39200000000000002</v>
      </c>
      <c r="M118">
        <v>0.52300000000000002</v>
      </c>
      <c r="N118">
        <v>2</v>
      </c>
      <c r="O118">
        <v>-8.3079999999999998</v>
      </c>
      <c r="P118">
        <v>1</v>
      </c>
      <c r="Q118">
        <v>3.1199999999999999E-2</v>
      </c>
      <c r="R118">
        <v>0.39100000000000001</v>
      </c>
      <c r="S118">
        <v>7.1599999999999997E-3</v>
      </c>
      <c r="T118">
        <v>0.128</v>
      </c>
      <c r="U118">
        <v>0.20399999999999999</v>
      </c>
      <c r="V118">
        <v>180.00399999999999</v>
      </c>
      <c r="W118">
        <v>4</v>
      </c>
      <c r="X118" t="str">
        <f>IF(AND(U118&lt;0.4, P118=0), "SAD", "HAPPY")</f>
        <v>HAPPY</v>
      </c>
      <c r="Y118" t="str">
        <f>IF(OR(AND(L118&lt;0.5,M118&lt;0.5),AND(L118&lt;0.45,V118&lt;100),AND(M118&lt;0.45,V118&lt;100),AND(U118&lt;0.39,V118&lt;100)),"SLOW","ENERGY")</f>
        <v>ENERGY</v>
      </c>
    </row>
    <row r="119" spans="1:25" x14ac:dyDescent="0.3">
      <c r="A119" t="s">
        <v>2323</v>
      </c>
      <c r="B119" t="s">
        <v>2324</v>
      </c>
      <c r="C119" t="s">
        <v>2318</v>
      </c>
      <c r="D119" t="s">
        <v>1776</v>
      </c>
      <c r="E119" s="1">
        <v>37418</v>
      </c>
      <c r="F119">
        <v>364600</v>
      </c>
      <c r="G119">
        <v>0</v>
      </c>
      <c r="H119" t="s">
        <v>1777</v>
      </c>
      <c r="I119" t="s">
        <v>2319</v>
      </c>
      <c r="J119" t="s">
        <v>1779</v>
      </c>
      <c r="K119" t="s">
        <v>2320</v>
      </c>
      <c r="L119">
        <v>0.49399999999999999</v>
      </c>
      <c r="M119">
        <v>0.54700000000000004</v>
      </c>
      <c r="N119">
        <v>0</v>
      </c>
      <c r="O119">
        <v>-6.4470000000000001</v>
      </c>
      <c r="P119">
        <v>1</v>
      </c>
      <c r="Q119">
        <v>3.0099999999999998E-2</v>
      </c>
      <c r="R119">
        <v>0.39</v>
      </c>
      <c r="S119">
        <v>1.9999999999999999E-6</v>
      </c>
      <c r="T119">
        <v>0.21299999999999999</v>
      </c>
      <c r="U119">
        <v>6.9900000000000004E-2</v>
      </c>
      <c r="V119">
        <v>110.04</v>
      </c>
      <c r="W119">
        <v>4</v>
      </c>
      <c r="X119" t="str">
        <f>IF(AND(U119&lt;0.4, P119=0), "SAD", "HAPPY")</f>
        <v>HAPPY</v>
      </c>
      <c r="Y119" t="str">
        <f>IF(OR(AND(L119&lt;0.5,M119&lt;0.5),AND(L119&lt;0.45,V119&lt;100),AND(M119&lt;0.45,V119&lt;100),AND(U119&lt;0.39,V119&lt;100)),"SLOW","ENERGY")</f>
        <v>ENERGY</v>
      </c>
    </row>
    <row r="120" spans="1:25" x14ac:dyDescent="0.3">
      <c r="A120" t="s">
        <v>2199</v>
      </c>
      <c r="B120" t="s">
        <v>2695</v>
      </c>
      <c r="C120" t="s">
        <v>2191</v>
      </c>
      <c r="D120" t="s">
        <v>1776</v>
      </c>
      <c r="E120" s="1">
        <v>34968</v>
      </c>
      <c r="F120">
        <v>99960</v>
      </c>
      <c r="G120">
        <v>18</v>
      </c>
      <c r="H120" t="s">
        <v>1777</v>
      </c>
      <c r="I120" t="s">
        <v>2192</v>
      </c>
      <c r="J120" t="s">
        <v>1779</v>
      </c>
      <c r="K120" t="s">
        <v>1078</v>
      </c>
      <c r="L120">
        <v>0.30299999999999999</v>
      </c>
      <c r="M120">
        <v>0.32100000000000001</v>
      </c>
      <c r="N120">
        <v>7</v>
      </c>
      <c r="O120">
        <v>-17.292000000000002</v>
      </c>
      <c r="P120">
        <v>0</v>
      </c>
      <c r="Q120">
        <v>5.74E-2</v>
      </c>
      <c r="R120">
        <v>0.38800000000000001</v>
      </c>
      <c r="S120">
        <v>2.0100000000000001E-3</v>
      </c>
      <c r="T120">
        <v>0.13600000000000001</v>
      </c>
      <c r="U120">
        <v>0.26100000000000001</v>
      </c>
      <c r="V120">
        <v>94.474999999999994</v>
      </c>
      <c r="W120">
        <v>4</v>
      </c>
      <c r="X120" t="str">
        <f>IF(AND(U120&lt;0.4, P120=0), "SAD", "HAPPY")</f>
        <v>SAD</v>
      </c>
      <c r="Y120" t="str">
        <f>IF(OR(AND(L120&lt;0.5,M120&lt;0.5),AND(L120&lt;0.45,V120&lt;100),AND(M120&lt;0.45,V120&lt;100),AND(U120&lt;0.39,V120&lt;100)),"SLOW","ENERGY")</f>
        <v>SLOW</v>
      </c>
    </row>
    <row r="121" spans="1:25" x14ac:dyDescent="0.3">
      <c r="A121" t="s">
        <v>1953</v>
      </c>
      <c r="B121" t="s">
        <v>2619</v>
      </c>
      <c r="C121" t="s">
        <v>1945</v>
      </c>
      <c r="D121" t="s">
        <v>1776</v>
      </c>
      <c r="E121">
        <v>1977</v>
      </c>
      <c r="F121">
        <v>305866</v>
      </c>
      <c r="G121">
        <v>36</v>
      </c>
      <c r="H121" t="s">
        <v>1777</v>
      </c>
      <c r="I121" t="s">
        <v>1946</v>
      </c>
      <c r="J121" t="s">
        <v>1779</v>
      </c>
      <c r="K121" t="s">
        <v>1078</v>
      </c>
      <c r="L121">
        <v>0.16300000000000001</v>
      </c>
      <c r="M121">
        <v>0.19500000000000001</v>
      </c>
      <c r="N121">
        <v>1</v>
      </c>
      <c r="O121">
        <v>-18.134</v>
      </c>
      <c r="P121">
        <v>1</v>
      </c>
      <c r="Q121">
        <v>3.5900000000000001E-2</v>
      </c>
      <c r="R121">
        <v>0.38600000000000001</v>
      </c>
      <c r="S121">
        <v>0.89100000000000001</v>
      </c>
      <c r="T121">
        <v>0.158</v>
      </c>
      <c r="U121">
        <v>0.18</v>
      </c>
      <c r="V121">
        <v>77.685000000000002</v>
      </c>
      <c r="W121">
        <v>4</v>
      </c>
      <c r="X121" t="str">
        <f>IF(AND(U121&lt;0.4, P121=0), "SAD", "HAPPY")</f>
        <v>HAPPY</v>
      </c>
      <c r="Y121" t="str">
        <f>IF(OR(AND(L121&lt;0.5,M121&lt;0.5),AND(L121&lt;0.45,V121&lt;100),AND(M121&lt;0.45,V121&lt;100),AND(U121&lt;0.39,V121&lt;100)),"SLOW","ENERGY")</f>
        <v>SLOW</v>
      </c>
    </row>
    <row r="122" spans="1:25" x14ac:dyDescent="0.3">
      <c r="A122" t="s">
        <v>2500</v>
      </c>
      <c r="B122" t="s">
        <v>2465</v>
      </c>
      <c r="C122" t="s">
        <v>2462</v>
      </c>
      <c r="D122" t="s">
        <v>1776</v>
      </c>
      <c r="E122" s="1">
        <v>44568</v>
      </c>
      <c r="F122">
        <v>224754</v>
      </c>
      <c r="G122">
        <v>6</v>
      </c>
      <c r="H122" t="s">
        <v>1777</v>
      </c>
      <c r="I122" t="s">
        <v>2463</v>
      </c>
      <c r="J122" t="s">
        <v>1779</v>
      </c>
      <c r="K122" t="s">
        <v>1078</v>
      </c>
      <c r="L122">
        <v>0.47</v>
      </c>
      <c r="M122">
        <v>0.73699999999999999</v>
      </c>
      <c r="N122">
        <v>9</v>
      </c>
      <c r="O122">
        <v>-5.1020000000000003</v>
      </c>
      <c r="P122">
        <v>1</v>
      </c>
      <c r="Q122">
        <v>3.4000000000000002E-2</v>
      </c>
      <c r="R122">
        <v>0.38500000000000001</v>
      </c>
      <c r="S122">
        <v>8.3099999999999997E-3</v>
      </c>
      <c r="T122">
        <v>0.20399999999999999</v>
      </c>
      <c r="U122">
        <v>0.32800000000000001</v>
      </c>
      <c r="V122">
        <v>125.059</v>
      </c>
      <c r="W122">
        <v>4</v>
      </c>
      <c r="X122" t="str">
        <f>IF(AND(U122&lt;0.4, P122=0), "SAD", "HAPPY")</f>
        <v>HAPPY</v>
      </c>
      <c r="Y122" t="str">
        <f>IF(OR(AND(L122&lt;0.5,M122&lt;0.5),AND(L122&lt;0.45,V122&lt;100),AND(M122&lt;0.45,V122&lt;100),AND(U122&lt;0.39,V122&lt;100)),"SLOW","ENERGY")</f>
        <v>ENERGY</v>
      </c>
    </row>
    <row r="123" spans="1:25" x14ac:dyDescent="0.3">
      <c r="A123" t="s">
        <v>2443</v>
      </c>
      <c r="B123" t="s">
        <v>2444</v>
      </c>
      <c r="C123" t="s">
        <v>2417</v>
      </c>
      <c r="D123" t="s">
        <v>1776</v>
      </c>
      <c r="E123" s="1">
        <v>41341</v>
      </c>
      <c r="F123">
        <v>265253</v>
      </c>
      <c r="G123">
        <v>0</v>
      </c>
      <c r="H123" t="s">
        <v>1777</v>
      </c>
      <c r="I123" t="s">
        <v>2418</v>
      </c>
      <c r="J123" t="s">
        <v>1779</v>
      </c>
      <c r="K123" t="s">
        <v>917</v>
      </c>
      <c r="L123">
        <v>0.373</v>
      </c>
      <c r="M123">
        <v>0.47299999999999998</v>
      </c>
      <c r="N123">
        <v>11</v>
      </c>
      <c r="O123">
        <v>-9.3670000000000009</v>
      </c>
      <c r="P123">
        <v>1</v>
      </c>
      <c r="Q123">
        <v>2.6800000000000001E-2</v>
      </c>
      <c r="R123">
        <v>0.38500000000000001</v>
      </c>
      <c r="S123">
        <v>3.2399999999999998E-2</v>
      </c>
      <c r="T123">
        <v>7.4399999999999994E-2</v>
      </c>
      <c r="U123">
        <v>0.113</v>
      </c>
      <c r="V123">
        <v>103.98399999999999</v>
      </c>
      <c r="W123">
        <v>4</v>
      </c>
      <c r="X123" t="str">
        <f>IF(AND(U123&lt;0.4, P123=0), "SAD", "HAPPY")</f>
        <v>HAPPY</v>
      </c>
      <c r="Y123" t="str">
        <f>IF(OR(AND(L123&lt;0.5,M123&lt;0.5),AND(L123&lt;0.45,V123&lt;100),AND(M123&lt;0.45,V123&lt;100),AND(U123&lt;0.39,V123&lt;100)),"SLOW","ENERGY")</f>
        <v>SLOW</v>
      </c>
    </row>
    <row r="124" spans="1:25" x14ac:dyDescent="0.3">
      <c r="A124" t="s">
        <v>1837</v>
      </c>
      <c r="B124" t="s">
        <v>2538</v>
      </c>
      <c r="C124" t="s">
        <v>1826</v>
      </c>
      <c r="D124" t="s">
        <v>1776</v>
      </c>
      <c r="E124" s="1">
        <v>26284</v>
      </c>
      <c r="F124">
        <v>329586</v>
      </c>
      <c r="G124">
        <v>43</v>
      </c>
      <c r="H124" t="s">
        <v>1777</v>
      </c>
      <c r="I124" t="s">
        <v>1827</v>
      </c>
      <c r="J124" t="s">
        <v>1779</v>
      </c>
      <c r="K124" t="s">
        <v>1078</v>
      </c>
      <c r="L124">
        <v>0.53300000000000003</v>
      </c>
      <c r="M124">
        <v>0.10199999999999999</v>
      </c>
      <c r="N124">
        <v>7</v>
      </c>
      <c r="O124">
        <v>-21.74</v>
      </c>
      <c r="P124">
        <v>1</v>
      </c>
      <c r="Q124">
        <v>4.5600000000000002E-2</v>
      </c>
      <c r="R124">
        <v>0.38</v>
      </c>
      <c r="S124">
        <v>0</v>
      </c>
      <c r="T124">
        <v>5.11E-2</v>
      </c>
      <c r="U124">
        <v>0.189</v>
      </c>
      <c r="V124">
        <v>119.79</v>
      </c>
      <c r="W124">
        <v>4</v>
      </c>
      <c r="X124" t="str">
        <f>IF(AND(U124&lt;0.4, P124=0), "SAD", "HAPPY")</f>
        <v>HAPPY</v>
      </c>
      <c r="Y124" t="str">
        <f>IF(OR(AND(L124&lt;0.5,M124&lt;0.5),AND(L124&lt;0.45,V124&lt;100),AND(M124&lt;0.45,V124&lt;100),AND(U124&lt;0.39,V124&lt;100)),"SLOW","ENERGY")</f>
        <v>ENERGY</v>
      </c>
    </row>
    <row r="125" spans="1:25" x14ac:dyDescent="0.3">
      <c r="A125" t="s">
        <v>1861</v>
      </c>
      <c r="B125" t="s">
        <v>2558</v>
      </c>
      <c r="C125" t="s">
        <v>1852</v>
      </c>
      <c r="D125" t="s">
        <v>1776</v>
      </c>
      <c r="E125" s="1">
        <v>26767</v>
      </c>
      <c r="F125">
        <v>248013</v>
      </c>
      <c r="G125">
        <v>54</v>
      </c>
      <c r="H125" t="s">
        <v>1777</v>
      </c>
      <c r="I125" t="s">
        <v>1853</v>
      </c>
      <c r="J125" t="s">
        <v>1779</v>
      </c>
      <c r="K125" t="s">
        <v>1078</v>
      </c>
      <c r="L125">
        <v>0.57999999999999996</v>
      </c>
      <c r="M125">
        <v>0.57099999999999995</v>
      </c>
      <c r="N125">
        <v>9</v>
      </c>
      <c r="O125">
        <v>-9.1159999999999997</v>
      </c>
      <c r="P125">
        <v>1</v>
      </c>
      <c r="Q125">
        <v>3.2099999999999997E-2</v>
      </c>
      <c r="R125">
        <v>0.378</v>
      </c>
      <c r="S125">
        <v>5.13E-6</v>
      </c>
      <c r="T125">
        <v>0.35799999999999998</v>
      </c>
      <c r="U125">
        <v>0.81799999999999995</v>
      </c>
      <c r="V125">
        <v>128.15</v>
      </c>
      <c r="W125">
        <v>4</v>
      </c>
      <c r="X125" t="str">
        <f>IF(AND(U125&lt;0.4, P125=0), "SAD", "HAPPY")</f>
        <v>HAPPY</v>
      </c>
      <c r="Y125" t="str">
        <f>IF(OR(AND(L125&lt;0.5,M125&lt;0.5),AND(L125&lt;0.45,V125&lt;100),AND(M125&lt;0.45,V125&lt;100),AND(U125&lt;0.39,V125&lt;100)),"SLOW","ENERGY")</f>
        <v>ENERGY</v>
      </c>
    </row>
    <row r="126" spans="1:25" x14ac:dyDescent="0.3">
      <c r="A126" t="s">
        <v>1797</v>
      </c>
      <c r="B126" t="s">
        <v>1798</v>
      </c>
      <c r="C126" t="s">
        <v>1776</v>
      </c>
      <c r="D126" t="s">
        <v>1776</v>
      </c>
      <c r="E126" s="1">
        <v>24624</v>
      </c>
      <c r="F126">
        <v>146000</v>
      </c>
      <c r="G126">
        <v>26</v>
      </c>
      <c r="H126" t="s">
        <v>1777</v>
      </c>
      <c r="I126" t="s">
        <v>1778</v>
      </c>
      <c r="J126" t="s">
        <v>1779</v>
      </c>
      <c r="K126" t="s">
        <v>1780</v>
      </c>
      <c r="L126">
        <v>0.57499999999999996</v>
      </c>
      <c r="M126">
        <v>0.41699999999999998</v>
      </c>
      <c r="N126">
        <v>9</v>
      </c>
      <c r="O126">
        <v>-11.965999999999999</v>
      </c>
      <c r="P126">
        <v>1</v>
      </c>
      <c r="Q126">
        <v>5.7500000000000002E-2</v>
      </c>
      <c r="R126">
        <v>0.376</v>
      </c>
      <c r="S126">
        <v>1.5E-6</v>
      </c>
      <c r="T126">
        <v>0.27700000000000002</v>
      </c>
      <c r="U126">
        <v>0.51300000000000001</v>
      </c>
      <c r="V126">
        <v>143.63900000000001</v>
      </c>
      <c r="W126">
        <v>4</v>
      </c>
      <c r="X126" t="str">
        <f>IF(AND(U126&lt;0.4, P126=0), "SAD", "HAPPY")</f>
        <v>HAPPY</v>
      </c>
      <c r="Y126" t="str">
        <f>IF(OR(AND(L126&lt;0.5,M126&lt;0.5),AND(L126&lt;0.45,V126&lt;100),AND(M126&lt;0.45,V126&lt;100),AND(U126&lt;0.39,V126&lt;100)),"SLOW","ENERGY")</f>
        <v>ENERGY</v>
      </c>
    </row>
    <row r="127" spans="1:25" x14ac:dyDescent="0.3">
      <c r="A127" t="s">
        <v>2405</v>
      </c>
      <c r="B127" t="s">
        <v>2372</v>
      </c>
      <c r="C127" t="s">
        <v>2380</v>
      </c>
      <c r="D127" t="s">
        <v>1776</v>
      </c>
      <c r="E127" s="1">
        <v>40204</v>
      </c>
      <c r="F127">
        <v>476573</v>
      </c>
      <c r="G127">
        <v>0</v>
      </c>
      <c r="H127" t="s">
        <v>1777</v>
      </c>
      <c r="I127" t="s">
        <v>2381</v>
      </c>
      <c r="J127" t="s">
        <v>1779</v>
      </c>
      <c r="K127" t="s">
        <v>901</v>
      </c>
      <c r="L127">
        <v>0.40400000000000003</v>
      </c>
      <c r="M127">
        <v>0.53</v>
      </c>
      <c r="N127">
        <v>5</v>
      </c>
      <c r="O127">
        <v>-11.084</v>
      </c>
      <c r="P127">
        <v>0</v>
      </c>
      <c r="Q127">
        <v>0.10100000000000001</v>
      </c>
      <c r="R127">
        <v>0.371</v>
      </c>
      <c r="S127">
        <v>4.1200000000000001E-2</v>
      </c>
      <c r="T127">
        <v>0.98899999999999999</v>
      </c>
      <c r="U127">
        <v>0.39200000000000002</v>
      </c>
      <c r="V127">
        <v>72.63</v>
      </c>
      <c r="W127">
        <v>4</v>
      </c>
      <c r="X127" t="str">
        <f>IF(AND(U127&lt;0.4, P127=0), "SAD", "HAPPY")</f>
        <v>SAD</v>
      </c>
      <c r="Y127" t="str">
        <f>IF(OR(AND(L127&lt;0.5,M127&lt;0.5),AND(L127&lt;0.45,V127&lt;100),AND(M127&lt;0.45,V127&lt;100),AND(U127&lt;0.39,V127&lt;100)),"SLOW","ENERGY")</f>
        <v>SLOW</v>
      </c>
    </row>
    <row r="128" spans="1:25" x14ac:dyDescent="0.3">
      <c r="A128" t="s">
        <v>1821</v>
      </c>
      <c r="B128" t="s">
        <v>2525</v>
      </c>
      <c r="C128" t="s">
        <v>1815</v>
      </c>
      <c r="D128" t="s">
        <v>1776</v>
      </c>
      <c r="E128" s="1">
        <v>25876</v>
      </c>
      <c r="F128">
        <v>270400</v>
      </c>
      <c r="G128">
        <v>32</v>
      </c>
      <c r="H128" t="s">
        <v>1777</v>
      </c>
      <c r="I128" t="s">
        <v>1816</v>
      </c>
      <c r="J128" t="s">
        <v>1779</v>
      </c>
      <c r="K128" t="s">
        <v>1078</v>
      </c>
      <c r="L128">
        <v>0.187</v>
      </c>
      <c r="M128">
        <v>0.57999999999999996</v>
      </c>
      <c r="N128">
        <v>5</v>
      </c>
      <c r="O128">
        <v>-10.926</v>
      </c>
      <c r="P128">
        <v>1</v>
      </c>
      <c r="Q128">
        <v>5.0099999999999999E-2</v>
      </c>
      <c r="R128">
        <v>0.37</v>
      </c>
      <c r="S128">
        <v>3.88E-4</v>
      </c>
      <c r="T128">
        <v>7.4800000000000005E-2</v>
      </c>
      <c r="U128">
        <v>0.314</v>
      </c>
      <c r="V128">
        <v>202.196</v>
      </c>
      <c r="W128">
        <v>3</v>
      </c>
      <c r="X128" t="str">
        <f>IF(AND(U128&lt;0.4, P128=0), "SAD", "HAPPY")</f>
        <v>HAPPY</v>
      </c>
      <c r="Y128" t="str">
        <f>IF(OR(AND(L128&lt;0.5,M128&lt;0.5),AND(L128&lt;0.45,V128&lt;100),AND(M128&lt;0.45,V128&lt;100),AND(U128&lt;0.39,V128&lt;100)),"SLOW","ENERGY")</f>
        <v>ENERGY</v>
      </c>
    </row>
    <row r="129" spans="1:25" x14ac:dyDescent="0.3">
      <c r="A129" t="s">
        <v>2350</v>
      </c>
      <c r="B129" t="s">
        <v>2351</v>
      </c>
      <c r="C129" t="s">
        <v>2352</v>
      </c>
      <c r="D129" t="s">
        <v>1776</v>
      </c>
      <c r="E129" s="1">
        <v>37880</v>
      </c>
      <c r="F129">
        <v>280600</v>
      </c>
      <c r="G129">
        <v>0</v>
      </c>
      <c r="H129" t="s">
        <v>1777</v>
      </c>
      <c r="I129" t="s">
        <v>2353</v>
      </c>
      <c r="J129" t="s">
        <v>1779</v>
      </c>
      <c r="K129" t="s">
        <v>2320</v>
      </c>
      <c r="L129">
        <v>0.68300000000000005</v>
      </c>
      <c r="M129">
        <v>0.93799999999999994</v>
      </c>
      <c r="N129">
        <v>10</v>
      </c>
      <c r="O129">
        <v>-3.9990000000000001</v>
      </c>
      <c r="P129">
        <v>1</v>
      </c>
      <c r="Q129">
        <v>3.1099999999999999E-2</v>
      </c>
      <c r="R129">
        <v>0.36899999999999999</v>
      </c>
      <c r="S129">
        <v>4.42E-6</v>
      </c>
      <c r="T129">
        <v>0.14699999999999999</v>
      </c>
      <c r="U129">
        <v>0.92100000000000004</v>
      </c>
      <c r="V129">
        <v>119.843</v>
      </c>
      <c r="W129">
        <v>4</v>
      </c>
      <c r="X129" t="str">
        <f>IF(AND(U129&lt;0.4, P129=0), "SAD", "HAPPY")</f>
        <v>HAPPY</v>
      </c>
      <c r="Y129" t="str">
        <f>IF(OR(AND(L129&lt;0.5,M129&lt;0.5),AND(L129&lt;0.45,V129&lt;100),AND(M129&lt;0.45,V129&lt;100),AND(U129&lt;0.39,V129&lt;100)),"SLOW","ENERGY")</f>
        <v>ENERGY</v>
      </c>
    </row>
    <row r="130" spans="1:25" x14ac:dyDescent="0.3">
      <c r="A130" t="s">
        <v>1849</v>
      </c>
      <c r="B130" t="s">
        <v>2548</v>
      </c>
      <c r="C130" t="s">
        <v>1839</v>
      </c>
      <c r="D130" t="s">
        <v>1776</v>
      </c>
      <c r="E130" s="1">
        <v>26456</v>
      </c>
      <c r="F130">
        <v>208413</v>
      </c>
      <c r="G130">
        <v>57</v>
      </c>
      <c r="H130" t="s">
        <v>1777</v>
      </c>
      <c r="I130" t="s">
        <v>1840</v>
      </c>
      <c r="J130" t="s">
        <v>1779</v>
      </c>
      <c r="K130" t="s">
        <v>1078</v>
      </c>
      <c r="L130">
        <v>0.45500000000000002</v>
      </c>
      <c r="M130">
        <v>0.88300000000000001</v>
      </c>
      <c r="N130">
        <v>2</v>
      </c>
      <c r="O130">
        <v>-9.1590000000000007</v>
      </c>
      <c r="P130">
        <v>1</v>
      </c>
      <c r="Q130">
        <v>3.8399999999999997E-2</v>
      </c>
      <c r="R130">
        <v>0.36799999999999999</v>
      </c>
      <c r="S130">
        <v>0</v>
      </c>
      <c r="T130">
        <v>0.27700000000000002</v>
      </c>
      <c r="U130">
        <v>0.78200000000000003</v>
      </c>
      <c r="V130">
        <v>142.63800000000001</v>
      </c>
      <c r="W130">
        <v>4</v>
      </c>
      <c r="X130" t="str">
        <f>IF(AND(U130&lt;0.4, P130=0), "SAD", "HAPPY")</f>
        <v>HAPPY</v>
      </c>
      <c r="Y130" t="str">
        <f>IF(OR(AND(L130&lt;0.5,M130&lt;0.5),AND(L130&lt;0.45,V130&lt;100),AND(M130&lt;0.45,V130&lt;100),AND(U130&lt;0.39,V130&lt;100)),"SLOW","ENERGY")</f>
        <v>ENERGY</v>
      </c>
    </row>
    <row r="131" spans="1:25" x14ac:dyDescent="0.3">
      <c r="A131" t="s">
        <v>1912</v>
      </c>
      <c r="B131" t="s">
        <v>2587</v>
      </c>
      <c r="C131" t="s">
        <v>1891</v>
      </c>
      <c r="D131" t="s">
        <v>1776</v>
      </c>
      <c r="E131" s="1">
        <v>27331</v>
      </c>
      <c r="F131">
        <v>286680</v>
      </c>
      <c r="G131">
        <v>18</v>
      </c>
      <c r="H131" t="s">
        <v>1777</v>
      </c>
      <c r="I131" t="s">
        <v>1892</v>
      </c>
      <c r="J131" t="s">
        <v>1779</v>
      </c>
      <c r="K131" t="s">
        <v>1078</v>
      </c>
      <c r="L131">
        <v>0.379</v>
      </c>
      <c r="M131">
        <v>0.50700000000000001</v>
      </c>
      <c r="N131">
        <v>0</v>
      </c>
      <c r="O131">
        <v>-13.236000000000001</v>
      </c>
      <c r="P131">
        <v>1</v>
      </c>
      <c r="Q131">
        <v>9.2899999999999996E-2</v>
      </c>
      <c r="R131">
        <v>0.35899999999999999</v>
      </c>
      <c r="S131">
        <v>3.49E-6</v>
      </c>
      <c r="T131">
        <v>0.81100000000000005</v>
      </c>
      <c r="U131">
        <v>0.38400000000000001</v>
      </c>
      <c r="V131">
        <v>145.49700000000001</v>
      </c>
      <c r="W131">
        <v>3</v>
      </c>
      <c r="X131" t="str">
        <f>IF(AND(U131&lt;0.4, P131=0), "SAD", "HAPPY")</f>
        <v>HAPPY</v>
      </c>
      <c r="Y131" t="str">
        <f>IF(OR(AND(L131&lt;0.5,M131&lt;0.5),AND(L131&lt;0.45,V131&lt;100),AND(M131&lt;0.45,V131&lt;100),AND(U131&lt;0.39,V131&lt;100)),"SLOW","ENERGY")</f>
        <v>ENERGY</v>
      </c>
    </row>
    <row r="132" spans="1:25" x14ac:dyDescent="0.3">
      <c r="A132" t="s">
        <v>1940</v>
      </c>
      <c r="B132" t="s">
        <v>2609</v>
      </c>
      <c r="C132" t="s">
        <v>1932</v>
      </c>
      <c r="D132" t="s">
        <v>1776</v>
      </c>
      <c r="E132">
        <v>1977</v>
      </c>
      <c r="F132">
        <v>387400</v>
      </c>
      <c r="G132">
        <v>39</v>
      </c>
      <c r="H132" t="s">
        <v>1777</v>
      </c>
      <c r="I132" t="s">
        <v>1933</v>
      </c>
      <c r="J132" t="s">
        <v>1779</v>
      </c>
      <c r="K132" t="s">
        <v>1078</v>
      </c>
      <c r="L132">
        <v>0.16800000000000001</v>
      </c>
      <c r="M132">
        <v>0.27100000000000002</v>
      </c>
      <c r="N132">
        <v>11</v>
      </c>
      <c r="O132">
        <v>-16.105</v>
      </c>
      <c r="P132">
        <v>1</v>
      </c>
      <c r="Q132">
        <v>3.7900000000000003E-2</v>
      </c>
      <c r="R132">
        <v>0.35299999999999998</v>
      </c>
      <c r="S132">
        <v>0.80800000000000005</v>
      </c>
      <c r="T132">
        <v>0.11600000000000001</v>
      </c>
      <c r="U132">
        <v>3.8800000000000001E-2</v>
      </c>
      <c r="V132">
        <v>111.548</v>
      </c>
      <c r="W132">
        <v>3</v>
      </c>
      <c r="X132" t="str">
        <f>IF(AND(U132&lt;0.4, P132=0), "SAD", "HAPPY")</f>
        <v>HAPPY</v>
      </c>
      <c r="Y132" t="str">
        <f>IF(OR(AND(L132&lt;0.5,M132&lt;0.5),AND(L132&lt;0.45,V132&lt;100),AND(M132&lt;0.45,V132&lt;100),AND(U132&lt;0.39,V132&lt;100)),"SLOW","ENERGY")</f>
        <v>SLOW</v>
      </c>
    </row>
    <row r="133" spans="1:25" x14ac:dyDescent="0.3">
      <c r="A133" t="s">
        <v>1855</v>
      </c>
      <c r="B133" t="s">
        <v>2552</v>
      </c>
      <c r="C133" t="s">
        <v>1852</v>
      </c>
      <c r="D133" t="s">
        <v>1776</v>
      </c>
      <c r="E133" s="1">
        <v>26767</v>
      </c>
      <c r="F133">
        <v>272600</v>
      </c>
      <c r="G133">
        <v>46</v>
      </c>
      <c r="H133" t="s">
        <v>1777</v>
      </c>
      <c r="I133" t="s">
        <v>1853</v>
      </c>
      <c r="J133" t="s">
        <v>1779</v>
      </c>
      <c r="K133" t="s">
        <v>1078</v>
      </c>
      <c r="L133">
        <v>0.30199999999999999</v>
      </c>
      <c r="M133">
        <v>0.56000000000000005</v>
      </c>
      <c r="N133">
        <v>7</v>
      </c>
      <c r="O133">
        <v>-9.5280000000000005</v>
      </c>
      <c r="P133">
        <v>1</v>
      </c>
      <c r="Q133">
        <v>3.6999999999999998E-2</v>
      </c>
      <c r="R133">
        <v>0.34799999999999998</v>
      </c>
      <c r="S133">
        <v>0</v>
      </c>
      <c r="T133">
        <v>6.7400000000000002E-2</v>
      </c>
      <c r="U133">
        <v>0.43</v>
      </c>
      <c r="V133">
        <v>201.01499999999999</v>
      </c>
      <c r="W133">
        <v>3</v>
      </c>
      <c r="X133" t="str">
        <f>IF(AND(U133&lt;0.4, P133=0), "SAD", "HAPPY")</f>
        <v>HAPPY</v>
      </c>
      <c r="Y133" t="str">
        <f>IF(OR(AND(L133&lt;0.5,M133&lt;0.5),AND(L133&lt;0.45,V133&lt;100),AND(M133&lt;0.45,V133&lt;100),AND(U133&lt;0.39,V133&lt;100)),"SLOW","ENERGY")</f>
        <v>ENERGY</v>
      </c>
    </row>
    <row r="134" spans="1:25" x14ac:dyDescent="0.3">
      <c r="A134" t="s">
        <v>2364</v>
      </c>
      <c r="B134" t="s">
        <v>2365</v>
      </c>
      <c r="C134" t="s">
        <v>2352</v>
      </c>
      <c r="D134" t="s">
        <v>1776</v>
      </c>
      <c r="E134" s="1">
        <v>37880</v>
      </c>
      <c r="F134">
        <v>198933</v>
      </c>
      <c r="G134">
        <v>0</v>
      </c>
      <c r="H134" t="s">
        <v>1777</v>
      </c>
      <c r="I134" t="s">
        <v>2353</v>
      </c>
      <c r="J134" t="s">
        <v>1779</v>
      </c>
      <c r="K134" t="s">
        <v>2320</v>
      </c>
      <c r="L134">
        <v>0.63100000000000001</v>
      </c>
      <c r="M134">
        <v>0.67600000000000005</v>
      </c>
      <c r="N134">
        <v>10</v>
      </c>
      <c r="O134">
        <v>-6.4390000000000001</v>
      </c>
      <c r="P134">
        <v>1</v>
      </c>
      <c r="Q134">
        <v>2.4500000000000001E-2</v>
      </c>
      <c r="R134">
        <v>0.34499999999999997</v>
      </c>
      <c r="S134">
        <v>6.9200000000000002E-5</v>
      </c>
      <c r="T134">
        <v>0.19</v>
      </c>
      <c r="U134">
        <v>0.42599999999999999</v>
      </c>
      <c r="V134">
        <v>74.855999999999995</v>
      </c>
      <c r="W134">
        <v>4</v>
      </c>
      <c r="X134" t="str">
        <f>IF(AND(U134&lt;0.4, P134=0), "SAD", "HAPPY")</f>
        <v>HAPPY</v>
      </c>
      <c r="Y134" t="str">
        <f>IF(OR(AND(L134&lt;0.5,M134&lt;0.5),AND(L134&lt;0.45,V134&lt;100),AND(M134&lt;0.45,V134&lt;100),AND(U134&lt;0.39,V134&lt;100)),"SLOW","ENERGY")</f>
        <v>ENERGY</v>
      </c>
    </row>
    <row r="135" spans="1:25" x14ac:dyDescent="0.3">
      <c r="A135" t="s">
        <v>1832</v>
      </c>
      <c r="B135" t="s">
        <v>2533</v>
      </c>
      <c r="C135" t="s">
        <v>1826</v>
      </c>
      <c r="D135" t="s">
        <v>1776</v>
      </c>
      <c r="E135" s="1">
        <v>26284</v>
      </c>
      <c r="F135">
        <v>306480</v>
      </c>
      <c r="G135">
        <v>47</v>
      </c>
      <c r="H135" t="s">
        <v>1777</v>
      </c>
      <c r="I135" t="s">
        <v>1827</v>
      </c>
      <c r="J135" t="s">
        <v>1779</v>
      </c>
      <c r="K135" t="s">
        <v>1078</v>
      </c>
      <c r="L135">
        <v>0.42199999999999999</v>
      </c>
      <c r="M135">
        <v>0.245</v>
      </c>
      <c r="N135">
        <v>2</v>
      </c>
      <c r="O135">
        <v>-17.091000000000001</v>
      </c>
      <c r="P135">
        <v>1</v>
      </c>
      <c r="Q135">
        <v>3.44E-2</v>
      </c>
      <c r="R135">
        <v>0.34399999999999997</v>
      </c>
      <c r="S135">
        <v>0</v>
      </c>
      <c r="T135">
        <v>7.3700000000000002E-2</v>
      </c>
      <c r="U135">
        <v>0.32900000000000001</v>
      </c>
      <c r="V135">
        <v>117.34699999999999</v>
      </c>
      <c r="W135">
        <v>4</v>
      </c>
      <c r="X135" t="str">
        <f>IF(AND(U135&lt;0.4, P135=0), "SAD", "HAPPY")</f>
        <v>HAPPY</v>
      </c>
      <c r="Y135" t="str">
        <f>IF(OR(AND(L135&lt;0.5,M135&lt;0.5),AND(L135&lt;0.45,V135&lt;100),AND(M135&lt;0.45,V135&lt;100),AND(U135&lt;0.39,V135&lt;100)),"SLOW","ENERGY")</f>
        <v>SLOW</v>
      </c>
    </row>
    <row r="136" spans="1:25" x14ac:dyDescent="0.3">
      <c r="A136" t="s">
        <v>1927</v>
      </c>
      <c r="B136" t="s">
        <v>2598</v>
      </c>
      <c r="C136" t="s">
        <v>1924</v>
      </c>
      <c r="D136" t="s">
        <v>1776</v>
      </c>
      <c r="E136" s="1">
        <v>27782</v>
      </c>
      <c r="F136">
        <v>364946</v>
      </c>
      <c r="G136">
        <v>40</v>
      </c>
      <c r="H136" t="s">
        <v>1777</v>
      </c>
      <c r="I136" t="s">
        <v>1925</v>
      </c>
      <c r="J136" t="s">
        <v>1779</v>
      </c>
      <c r="K136" t="s">
        <v>1078</v>
      </c>
      <c r="L136">
        <v>0.61599999999999999</v>
      </c>
      <c r="M136">
        <v>0.60699999999999998</v>
      </c>
      <c r="N136">
        <v>11</v>
      </c>
      <c r="O136">
        <v>-10.776999999999999</v>
      </c>
      <c r="P136">
        <v>1</v>
      </c>
      <c r="Q136">
        <v>3.49E-2</v>
      </c>
      <c r="R136">
        <v>0.34</v>
      </c>
      <c r="S136">
        <v>1.0899999999999999E-6</v>
      </c>
      <c r="T136">
        <v>0.1</v>
      </c>
      <c r="U136">
        <v>0.52700000000000002</v>
      </c>
      <c r="V136">
        <v>98.186999999999998</v>
      </c>
      <c r="W136">
        <v>4</v>
      </c>
      <c r="X136" t="str">
        <f>IF(AND(U136&lt;0.4, P136=0), "SAD", "HAPPY")</f>
        <v>HAPPY</v>
      </c>
      <c r="Y136" t="str">
        <f>IF(OR(AND(L136&lt;0.5,M136&lt;0.5),AND(L136&lt;0.45,V136&lt;100),AND(M136&lt;0.45,V136&lt;100),AND(U136&lt;0.39,V136&lt;100)),"SLOW","ENERGY")</f>
        <v>ENERGY</v>
      </c>
    </row>
    <row r="137" spans="1:25" x14ac:dyDescent="0.3">
      <c r="A137" t="s">
        <v>2310</v>
      </c>
      <c r="B137" t="s">
        <v>2311</v>
      </c>
      <c r="C137" t="s">
        <v>2276</v>
      </c>
      <c r="D137" t="s">
        <v>1776</v>
      </c>
      <c r="E137">
        <v>1999</v>
      </c>
      <c r="F137">
        <v>235293</v>
      </c>
      <c r="G137">
        <v>11</v>
      </c>
      <c r="H137" t="s">
        <v>1777</v>
      </c>
      <c r="I137" t="s">
        <v>2277</v>
      </c>
      <c r="J137" t="s">
        <v>1779</v>
      </c>
      <c r="K137" t="s">
        <v>1078</v>
      </c>
      <c r="L137">
        <v>0.30499999999999999</v>
      </c>
      <c r="M137">
        <v>0.433</v>
      </c>
      <c r="N137">
        <v>0</v>
      </c>
      <c r="O137">
        <v>-8.9990000000000006</v>
      </c>
      <c r="P137">
        <v>0</v>
      </c>
      <c r="Q137">
        <v>3.2300000000000002E-2</v>
      </c>
      <c r="R137">
        <v>0.32500000000000001</v>
      </c>
      <c r="S137">
        <v>7.7000000000000002E-3</v>
      </c>
      <c r="T137">
        <v>0.11799999999999999</v>
      </c>
      <c r="U137">
        <v>0.151</v>
      </c>
      <c r="V137">
        <v>101.854</v>
      </c>
      <c r="W137">
        <v>4</v>
      </c>
      <c r="X137" t="str">
        <f>IF(AND(U137&lt;0.4, P137=0), "SAD", "HAPPY")</f>
        <v>SAD</v>
      </c>
      <c r="Y137" t="str">
        <f>IF(OR(AND(L137&lt;0.5,M137&lt;0.5),AND(L137&lt;0.45,V137&lt;100),AND(M137&lt;0.45,V137&lt;100),AND(U137&lt;0.39,V137&lt;100)),"SLOW","ENERGY")</f>
        <v>SLOW</v>
      </c>
    </row>
    <row r="138" spans="1:25" x14ac:dyDescent="0.3">
      <c r="A138" t="s">
        <v>1926</v>
      </c>
      <c r="B138" t="s">
        <v>2597</v>
      </c>
      <c r="C138" t="s">
        <v>1924</v>
      </c>
      <c r="D138" t="s">
        <v>1776</v>
      </c>
      <c r="E138" s="1">
        <v>27782</v>
      </c>
      <c r="F138">
        <v>243280</v>
      </c>
      <c r="G138">
        <v>60</v>
      </c>
      <c r="H138" t="s">
        <v>1777</v>
      </c>
      <c r="I138" t="s">
        <v>1925</v>
      </c>
      <c r="J138" t="s">
        <v>1779</v>
      </c>
      <c r="K138" t="s">
        <v>1078</v>
      </c>
      <c r="L138">
        <v>0.68</v>
      </c>
      <c r="M138">
        <v>0.70099999999999996</v>
      </c>
      <c r="N138">
        <v>6</v>
      </c>
      <c r="O138">
        <v>-10.36</v>
      </c>
      <c r="P138">
        <v>0</v>
      </c>
      <c r="Q138">
        <v>3.5999999999999997E-2</v>
      </c>
      <c r="R138">
        <v>0.316</v>
      </c>
      <c r="S138">
        <v>4.7199999999999997E-6</v>
      </c>
      <c r="T138">
        <v>0.111</v>
      </c>
      <c r="U138">
        <v>0.93300000000000005</v>
      </c>
      <c r="V138">
        <v>108.28700000000001</v>
      </c>
      <c r="W138">
        <v>4</v>
      </c>
      <c r="X138" t="str">
        <f>IF(AND(U138&lt;0.4, P138=0), "SAD", "HAPPY")</f>
        <v>HAPPY</v>
      </c>
      <c r="Y138" t="str">
        <f>IF(OR(AND(L138&lt;0.5,M138&lt;0.5),AND(L138&lt;0.45,V138&lt;100),AND(M138&lt;0.45,V138&lt;100),AND(U138&lt;0.39,V138&lt;100)),"SLOW","ENERGY")</f>
        <v>ENERGY</v>
      </c>
    </row>
    <row r="139" spans="1:25" x14ac:dyDescent="0.3">
      <c r="A139" t="s">
        <v>2163</v>
      </c>
      <c r="B139" t="s">
        <v>2691</v>
      </c>
      <c r="C139" t="s">
        <v>2154</v>
      </c>
      <c r="D139" t="s">
        <v>1776</v>
      </c>
      <c r="E139" s="1">
        <v>34064</v>
      </c>
      <c r="F139">
        <v>294866</v>
      </c>
      <c r="G139">
        <v>19</v>
      </c>
      <c r="H139" t="s">
        <v>1777</v>
      </c>
      <c r="I139" t="s">
        <v>2155</v>
      </c>
      <c r="J139" t="s">
        <v>1779</v>
      </c>
      <c r="K139" t="s">
        <v>1078</v>
      </c>
      <c r="L139">
        <v>0.60099999999999998</v>
      </c>
      <c r="M139">
        <v>0.76500000000000001</v>
      </c>
      <c r="N139">
        <v>8</v>
      </c>
      <c r="O139">
        <v>-8.4730000000000008</v>
      </c>
      <c r="P139">
        <v>1</v>
      </c>
      <c r="Q139">
        <v>4.5699999999999998E-2</v>
      </c>
      <c r="R139">
        <v>0.315</v>
      </c>
      <c r="S139">
        <v>2.8900000000000002E-3</v>
      </c>
      <c r="T139">
        <v>0.26400000000000001</v>
      </c>
      <c r="U139">
        <v>0.67500000000000004</v>
      </c>
      <c r="V139">
        <v>134.023</v>
      </c>
      <c r="W139">
        <v>4</v>
      </c>
      <c r="X139" t="str">
        <f>IF(AND(U139&lt;0.4, P139=0), "SAD", "HAPPY")</f>
        <v>HAPPY</v>
      </c>
      <c r="Y139" t="str">
        <f>IF(OR(AND(L139&lt;0.5,M139&lt;0.5),AND(L139&lt;0.45,V139&lt;100),AND(M139&lt;0.45,V139&lt;100),AND(U139&lt;0.39,V139&lt;100)),"SLOW","ENERGY")</f>
        <v>ENERGY</v>
      </c>
    </row>
    <row r="140" spans="1:25" x14ac:dyDescent="0.3">
      <c r="A140" t="s">
        <v>2068</v>
      </c>
      <c r="B140" t="s">
        <v>2640</v>
      </c>
      <c r="C140" t="s">
        <v>2058</v>
      </c>
      <c r="D140" t="s">
        <v>1776</v>
      </c>
      <c r="E140">
        <v>1980</v>
      </c>
      <c r="F140">
        <v>266146</v>
      </c>
      <c r="G140">
        <v>32</v>
      </c>
      <c r="H140" t="s">
        <v>1777</v>
      </c>
      <c r="I140" t="s">
        <v>2059</v>
      </c>
      <c r="J140" t="s">
        <v>1779</v>
      </c>
      <c r="K140" t="s">
        <v>1078</v>
      </c>
      <c r="L140">
        <v>0.66200000000000003</v>
      </c>
      <c r="M140">
        <v>0.88900000000000001</v>
      </c>
      <c r="N140">
        <v>2</v>
      </c>
      <c r="O140">
        <v>-10.472</v>
      </c>
      <c r="P140">
        <v>1</v>
      </c>
      <c r="Q140">
        <v>8.5699999999999998E-2</v>
      </c>
      <c r="R140">
        <v>0.315</v>
      </c>
      <c r="S140">
        <v>1.61E-2</v>
      </c>
      <c r="T140">
        <v>0.33100000000000002</v>
      </c>
      <c r="U140">
        <v>0.54700000000000004</v>
      </c>
      <c r="V140">
        <v>101.29</v>
      </c>
      <c r="W140">
        <v>4</v>
      </c>
      <c r="X140" t="str">
        <f>IF(AND(U140&lt;0.4, P140=0), "SAD", "HAPPY")</f>
        <v>HAPPY</v>
      </c>
      <c r="Y140" t="str">
        <f>IF(OR(AND(L140&lt;0.5,M140&lt;0.5),AND(L140&lt;0.45,V140&lt;100),AND(M140&lt;0.45,V140&lt;100),AND(U140&lt;0.39,V140&lt;100)),"SLOW","ENERGY")</f>
        <v>ENERGY</v>
      </c>
    </row>
    <row r="141" spans="1:25" x14ac:dyDescent="0.3">
      <c r="A141" t="s">
        <v>1850</v>
      </c>
      <c r="B141" t="s">
        <v>2549</v>
      </c>
      <c r="C141" t="s">
        <v>1839</v>
      </c>
      <c r="D141" t="s">
        <v>1776</v>
      </c>
      <c r="E141" s="1">
        <v>26456</v>
      </c>
      <c r="F141">
        <v>178265</v>
      </c>
      <c r="G141">
        <v>55</v>
      </c>
      <c r="H141" t="s">
        <v>1777</v>
      </c>
      <c r="I141" t="s">
        <v>1840</v>
      </c>
      <c r="J141" t="s">
        <v>1779</v>
      </c>
      <c r="K141" t="s">
        <v>1078</v>
      </c>
      <c r="L141">
        <v>0.45700000000000002</v>
      </c>
      <c r="M141">
        <v>0.308</v>
      </c>
      <c r="N141">
        <v>0</v>
      </c>
      <c r="O141">
        <v>-11.474</v>
      </c>
      <c r="P141">
        <v>1</v>
      </c>
      <c r="Q141">
        <v>3.9800000000000002E-2</v>
      </c>
      <c r="R141">
        <v>0.309</v>
      </c>
      <c r="S141">
        <v>1.64E-6</v>
      </c>
      <c r="T141">
        <v>0.107</v>
      </c>
      <c r="U141">
        <v>0.27100000000000002</v>
      </c>
      <c r="V141">
        <v>103.11</v>
      </c>
      <c r="W141">
        <v>3</v>
      </c>
      <c r="X141" t="str">
        <f>IF(AND(U141&lt;0.4, P141=0), "SAD", "HAPPY")</f>
        <v>HAPPY</v>
      </c>
      <c r="Y141" t="str">
        <f>IF(OR(AND(L141&lt;0.5,M141&lt;0.5),AND(L141&lt;0.45,V141&lt;100),AND(M141&lt;0.45,V141&lt;100),AND(U141&lt;0.39,V141&lt;100)),"SLOW","ENERGY")</f>
        <v>SLOW</v>
      </c>
    </row>
    <row r="142" spans="1:25" x14ac:dyDescent="0.3">
      <c r="A142" t="s">
        <v>2110</v>
      </c>
      <c r="B142" t="s">
        <v>2111</v>
      </c>
      <c r="C142" t="s">
        <v>2112</v>
      </c>
      <c r="D142" t="s">
        <v>2113</v>
      </c>
      <c r="E142" s="1">
        <v>31413</v>
      </c>
      <c r="F142">
        <v>201113</v>
      </c>
      <c r="G142">
        <v>38</v>
      </c>
      <c r="H142" t="s">
        <v>1777</v>
      </c>
      <c r="I142" t="s">
        <v>2114</v>
      </c>
      <c r="J142" t="s">
        <v>2115</v>
      </c>
      <c r="K142" t="s">
        <v>2116</v>
      </c>
      <c r="L142">
        <v>0.626</v>
      </c>
      <c r="M142">
        <v>0.57399999999999995</v>
      </c>
      <c r="N142">
        <v>7</v>
      </c>
      <c r="O142">
        <v>-7.8550000000000004</v>
      </c>
      <c r="P142">
        <v>1</v>
      </c>
      <c r="Q142">
        <v>2.6499999999999999E-2</v>
      </c>
      <c r="R142">
        <v>0.30199999999999999</v>
      </c>
      <c r="S142">
        <v>0.21299999999999999</v>
      </c>
      <c r="T142">
        <v>0.123</v>
      </c>
      <c r="U142">
        <v>0.20699999999999999</v>
      </c>
      <c r="V142">
        <v>110.482</v>
      </c>
      <c r="W142">
        <v>4</v>
      </c>
      <c r="X142" t="str">
        <f>IF(AND(U142&lt;0.4, P142=0), "SAD", "HAPPY")</f>
        <v>HAPPY</v>
      </c>
      <c r="Y142" t="str">
        <f>IF(OR(AND(L142&lt;0.5,M142&lt;0.5),AND(L142&lt;0.45,V142&lt;100),AND(M142&lt;0.45,V142&lt;100),AND(U142&lt;0.39,V142&lt;100)),"SLOW","ENERGY")</f>
        <v>ENERGY</v>
      </c>
    </row>
    <row r="143" spans="1:25" x14ac:dyDescent="0.3">
      <c r="A143" t="s">
        <v>2377</v>
      </c>
      <c r="B143" t="s">
        <v>2378</v>
      </c>
      <c r="C143" t="s">
        <v>2352</v>
      </c>
      <c r="D143" t="s">
        <v>1776</v>
      </c>
      <c r="E143" s="1">
        <v>37880</v>
      </c>
      <c r="F143">
        <v>190666</v>
      </c>
      <c r="G143">
        <v>0</v>
      </c>
      <c r="H143" t="s">
        <v>1777</v>
      </c>
      <c r="I143" t="s">
        <v>2353</v>
      </c>
      <c r="J143" t="s">
        <v>1779</v>
      </c>
      <c r="K143" t="s">
        <v>2320</v>
      </c>
      <c r="L143">
        <v>0.86099999999999999</v>
      </c>
      <c r="M143">
        <v>0.48299999999999998</v>
      </c>
      <c r="N143">
        <v>9</v>
      </c>
      <c r="O143">
        <v>-5.4160000000000004</v>
      </c>
      <c r="P143">
        <v>1</v>
      </c>
      <c r="Q143">
        <v>7.2800000000000004E-2</v>
      </c>
      <c r="R143">
        <v>0.29199999999999998</v>
      </c>
      <c r="S143">
        <v>2.0499999999999999E-6</v>
      </c>
      <c r="T143">
        <v>7.1499999999999994E-2</v>
      </c>
      <c r="U143">
        <v>0.86299999999999999</v>
      </c>
      <c r="V143">
        <v>125.93899999999999</v>
      </c>
      <c r="W143">
        <v>4</v>
      </c>
      <c r="X143" t="str">
        <f>IF(AND(U143&lt;0.4, P143=0), "SAD", "HAPPY")</f>
        <v>HAPPY</v>
      </c>
      <c r="Y143" t="str">
        <f>IF(OR(AND(L143&lt;0.5,M143&lt;0.5),AND(L143&lt;0.45,V143&lt;100),AND(M143&lt;0.45,V143&lt;100),AND(U143&lt;0.39,V143&lt;100)),"SLOW","ENERGY")</f>
        <v>ENERGY</v>
      </c>
    </row>
    <row r="144" spans="1:25" x14ac:dyDescent="0.3">
      <c r="A144" t="s">
        <v>2064</v>
      </c>
      <c r="B144" t="s">
        <v>2636</v>
      </c>
      <c r="C144" t="s">
        <v>2058</v>
      </c>
      <c r="D144" t="s">
        <v>1776</v>
      </c>
      <c r="E144">
        <v>1980</v>
      </c>
      <c r="F144">
        <v>418333</v>
      </c>
      <c r="G144">
        <v>37</v>
      </c>
      <c r="H144" t="s">
        <v>1777</v>
      </c>
      <c r="I144" t="s">
        <v>2059</v>
      </c>
      <c r="J144" t="s">
        <v>1779</v>
      </c>
      <c r="K144" t="s">
        <v>1078</v>
      </c>
      <c r="L144">
        <v>0.50800000000000001</v>
      </c>
      <c r="M144">
        <v>0.746</v>
      </c>
      <c r="N144">
        <v>1</v>
      </c>
      <c r="O144">
        <v>-8.2550000000000008</v>
      </c>
      <c r="P144">
        <v>1</v>
      </c>
      <c r="Q144">
        <v>3.6400000000000002E-2</v>
      </c>
      <c r="R144">
        <v>0.28899999999999998</v>
      </c>
      <c r="S144">
        <v>0.151</v>
      </c>
      <c r="T144">
        <v>3.4700000000000002E-2</v>
      </c>
      <c r="U144">
        <v>0.63900000000000001</v>
      </c>
      <c r="V144">
        <v>108.59399999999999</v>
      </c>
      <c r="W144">
        <v>4</v>
      </c>
      <c r="X144" t="str">
        <f>IF(AND(U144&lt;0.4, P144=0), "SAD", "HAPPY")</f>
        <v>HAPPY</v>
      </c>
      <c r="Y144" t="str">
        <f>IF(OR(AND(L144&lt;0.5,M144&lt;0.5),AND(L144&lt;0.45,V144&lt;100),AND(M144&lt;0.45,V144&lt;100),AND(U144&lt;0.39,V144&lt;100)),"SLOW","ENERGY")</f>
        <v>ENERGY</v>
      </c>
    </row>
    <row r="145" spans="1:25" x14ac:dyDescent="0.3">
      <c r="A145" t="s">
        <v>2507</v>
      </c>
      <c r="B145" t="s">
        <v>2478</v>
      </c>
      <c r="C145" t="s">
        <v>2462</v>
      </c>
      <c r="D145" t="s">
        <v>1776</v>
      </c>
      <c r="E145" s="1">
        <v>44568</v>
      </c>
      <c r="F145">
        <v>274364</v>
      </c>
      <c r="G145">
        <v>5</v>
      </c>
      <c r="H145" t="s">
        <v>1777</v>
      </c>
      <c r="I145" t="s">
        <v>2463</v>
      </c>
      <c r="J145" t="s">
        <v>1779</v>
      </c>
      <c r="K145" t="s">
        <v>1078</v>
      </c>
      <c r="L145">
        <v>0.46500000000000002</v>
      </c>
      <c r="M145">
        <v>0.46400000000000002</v>
      </c>
      <c r="N145">
        <v>0</v>
      </c>
      <c r="O145">
        <v>-9.8580000000000005</v>
      </c>
      <c r="P145">
        <v>1</v>
      </c>
      <c r="Q145">
        <v>2.6200000000000001E-2</v>
      </c>
      <c r="R145">
        <v>0.28699999999999998</v>
      </c>
      <c r="S145">
        <v>3.7400000000000003E-2</v>
      </c>
      <c r="T145">
        <v>0.29099999999999998</v>
      </c>
      <c r="U145">
        <v>0.51600000000000001</v>
      </c>
      <c r="V145">
        <v>87.951999999999998</v>
      </c>
      <c r="W145">
        <v>4</v>
      </c>
      <c r="X145" t="str">
        <f>IF(AND(U145&lt;0.4, P145=0), "SAD", "HAPPY")</f>
        <v>HAPPY</v>
      </c>
      <c r="Y145" t="str">
        <f>IF(OR(AND(L145&lt;0.5,M145&lt;0.5),AND(L145&lt;0.45,V145&lt;100),AND(M145&lt;0.45,V145&lt;100),AND(U145&lt;0.39,V145&lt;100)),"SLOW","ENERGY")</f>
        <v>SLOW</v>
      </c>
    </row>
    <row r="146" spans="1:25" x14ac:dyDescent="0.3">
      <c r="A146" t="s">
        <v>2358</v>
      </c>
      <c r="B146" t="s">
        <v>2359</v>
      </c>
      <c r="C146" t="s">
        <v>2352</v>
      </c>
      <c r="D146" t="s">
        <v>1776</v>
      </c>
      <c r="E146" s="1">
        <v>37880</v>
      </c>
      <c r="F146">
        <v>251666</v>
      </c>
      <c r="G146">
        <v>0</v>
      </c>
      <c r="H146" t="s">
        <v>1777</v>
      </c>
      <c r="I146" t="s">
        <v>2353</v>
      </c>
      <c r="J146" t="s">
        <v>1779</v>
      </c>
      <c r="K146" t="s">
        <v>2320</v>
      </c>
      <c r="L146">
        <v>0.27500000000000002</v>
      </c>
      <c r="M146">
        <v>0.22800000000000001</v>
      </c>
      <c r="N146">
        <v>1</v>
      </c>
      <c r="O146">
        <v>-15.754</v>
      </c>
      <c r="P146">
        <v>1</v>
      </c>
      <c r="Q146">
        <v>3.0700000000000002E-2</v>
      </c>
      <c r="R146">
        <v>0.28599999999999998</v>
      </c>
      <c r="S146">
        <v>0.124</v>
      </c>
      <c r="T146">
        <v>9.8599999999999993E-2</v>
      </c>
      <c r="U146">
        <v>6.0499999999999998E-2</v>
      </c>
      <c r="V146">
        <v>111.849</v>
      </c>
      <c r="W146">
        <v>3</v>
      </c>
      <c r="X146" t="str">
        <f>IF(AND(U146&lt;0.4, P146=0), "SAD", "HAPPY")</f>
        <v>HAPPY</v>
      </c>
      <c r="Y146" t="str">
        <f>IF(OR(AND(L146&lt;0.5,M146&lt;0.5),AND(L146&lt;0.45,V146&lt;100),AND(M146&lt;0.45,V146&lt;100),AND(U146&lt;0.39,V146&lt;100)),"SLOW","ENERGY")</f>
        <v>SLOW</v>
      </c>
    </row>
    <row r="147" spans="1:25" x14ac:dyDescent="0.3">
      <c r="A147" t="s">
        <v>2454</v>
      </c>
      <c r="B147" t="s">
        <v>2455</v>
      </c>
      <c r="C147" t="s">
        <v>2446</v>
      </c>
      <c r="D147" t="s">
        <v>1776</v>
      </c>
      <c r="E147" s="1">
        <v>42377</v>
      </c>
      <c r="F147">
        <v>291946</v>
      </c>
      <c r="G147">
        <v>0</v>
      </c>
      <c r="H147" t="s">
        <v>1777</v>
      </c>
      <c r="I147" t="s">
        <v>2447</v>
      </c>
      <c r="J147" t="s">
        <v>1779</v>
      </c>
      <c r="K147" t="s">
        <v>917</v>
      </c>
      <c r="L147">
        <v>0.69899999999999995</v>
      </c>
      <c r="M147">
        <v>0.57899999999999996</v>
      </c>
      <c r="N147">
        <v>10</v>
      </c>
      <c r="O147">
        <v>-7.633</v>
      </c>
      <c r="P147">
        <v>0</v>
      </c>
      <c r="Q147">
        <v>5.3600000000000002E-2</v>
      </c>
      <c r="R147">
        <v>0.28000000000000003</v>
      </c>
      <c r="S147">
        <v>2.22E-4</v>
      </c>
      <c r="T147">
        <v>0.28499999999999998</v>
      </c>
      <c r="U147">
        <v>0.33900000000000002</v>
      </c>
      <c r="V147">
        <v>137.059</v>
      </c>
      <c r="W147">
        <v>4</v>
      </c>
      <c r="X147" t="str">
        <f>IF(AND(U147&lt;0.4, P147=0), "SAD", "HAPPY")</f>
        <v>SAD</v>
      </c>
      <c r="Y147" t="str">
        <f>IF(OR(AND(L147&lt;0.5,M147&lt;0.5),AND(L147&lt;0.45,V147&lt;100),AND(M147&lt;0.45,V147&lt;100),AND(U147&lt;0.39,V147&lt;100)),"SLOW","ENERGY")</f>
        <v>ENERGY</v>
      </c>
    </row>
    <row r="148" spans="1:25" x14ac:dyDescent="0.3">
      <c r="A148" t="s">
        <v>2062</v>
      </c>
      <c r="B148" t="s">
        <v>2634</v>
      </c>
      <c r="C148" t="s">
        <v>2058</v>
      </c>
      <c r="D148" t="s">
        <v>1776</v>
      </c>
      <c r="E148">
        <v>1980</v>
      </c>
      <c r="F148">
        <v>266160</v>
      </c>
      <c r="G148">
        <v>60</v>
      </c>
      <c r="H148" t="s">
        <v>1777</v>
      </c>
      <c r="I148" t="s">
        <v>2059</v>
      </c>
      <c r="J148" t="s">
        <v>1779</v>
      </c>
      <c r="K148" t="s">
        <v>1078</v>
      </c>
      <c r="L148">
        <v>0.71</v>
      </c>
      <c r="M148">
        <v>0.74299999999999999</v>
      </c>
      <c r="N148">
        <v>1</v>
      </c>
      <c r="O148">
        <v>-10.553000000000001</v>
      </c>
      <c r="P148">
        <v>1</v>
      </c>
      <c r="Q148">
        <v>5.0700000000000002E-2</v>
      </c>
      <c r="R148">
        <v>0.27300000000000002</v>
      </c>
      <c r="S148">
        <v>4.06E-4</v>
      </c>
      <c r="T148">
        <v>0.25800000000000001</v>
      </c>
      <c r="U148">
        <v>0.86599999999999999</v>
      </c>
      <c r="V148">
        <v>120.277</v>
      </c>
      <c r="W148">
        <v>4</v>
      </c>
      <c r="X148" t="str">
        <f>IF(AND(U148&lt;0.4, P148=0), "SAD", "HAPPY")</f>
        <v>HAPPY</v>
      </c>
      <c r="Y148" t="str">
        <f>IF(OR(AND(L148&lt;0.5,M148&lt;0.5),AND(L148&lt;0.45,V148&lt;100),AND(M148&lt;0.45,V148&lt;100),AND(U148&lt;0.39,V148&lt;100)),"SLOW","ENERGY")</f>
        <v>ENERGY</v>
      </c>
    </row>
    <row r="149" spans="1:25" x14ac:dyDescent="0.3">
      <c r="A149" t="s">
        <v>2146</v>
      </c>
      <c r="B149" t="s">
        <v>2677</v>
      </c>
      <c r="C149" t="s">
        <v>2142</v>
      </c>
      <c r="D149" t="s">
        <v>1776</v>
      </c>
      <c r="E149" s="1">
        <v>31887</v>
      </c>
      <c r="F149">
        <v>245360</v>
      </c>
      <c r="G149">
        <v>24</v>
      </c>
      <c r="H149" t="s">
        <v>1777</v>
      </c>
      <c r="I149" t="s">
        <v>2143</v>
      </c>
      <c r="J149" t="s">
        <v>1779</v>
      </c>
      <c r="K149" t="s">
        <v>1078</v>
      </c>
      <c r="L149">
        <v>0.69199999999999995</v>
      </c>
      <c r="M149">
        <v>0.89400000000000002</v>
      </c>
      <c r="N149">
        <v>9</v>
      </c>
      <c r="O149">
        <v>-6.5979999999999999</v>
      </c>
      <c r="P149">
        <v>0</v>
      </c>
      <c r="Q149">
        <v>3.1300000000000001E-2</v>
      </c>
      <c r="R149">
        <v>0.26200000000000001</v>
      </c>
      <c r="S149">
        <v>2.2899999999999999E-3</v>
      </c>
      <c r="T149">
        <v>0.154</v>
      </c>
      <c r="U149">
        <v>0.85399999999999998</v>
      </c>
      <c r="V149">
        <v>110.249</v>
      </c>
      <c r="W149">
        <v>4</v>
      </c>
      <c r="X149" t="str">
        <f>IF(AND(U149&lt;0.4, P149=0), "SAD", "HAPPY")</f>
        <v>HAPPY</v>
      </c>
      <c r="Y149" t="str">
        <f>IF(OR(AND(L149&lt;0.5,M149&lt;0.5),AND(L149&lt;0.45,V149&lt;100),AND(M149&lt;0.45,V149&lt;100),AND(U149&lt;0.39,V149&lt;100)),"SLOW","ENERGY")</f>
        <v>ENERGY</v>
      </c>
    </row>
    <row r="150" spans="1:25" x14ac:dyDescent="0.3">
      <c r="A150" t="s">
        <v>2316</v>
      </c>
      <c r="B150" t="s">
        <v>2317</v>
      </c>
      <c r="C150" t="s">
        <v>2318</v>
      </c>
      <c r="D150" t="s">
        <v>1776</v>
      </c>
      <c r="E150" s="1">
        <v>37418</v>
      </c>
      <c r="F150">
        <v>284760</v>
      </c>
      <c r="G150">
        <v>0</v>
      </c>
      <c r="H150" t="s">
        <v>1777</v>
      </c>
      <c r="I150" t="s">
        <v>2319</v>
      </c>
      <c r="J150" t="s">
        <v>1779</v>
      </c>
      <c r="K150" t="s">
        <v>2320</v>
      </c>
      <c r="L150">
        <v>0.498</v>
      </c>
      <c r="M150">
        <v>0.57599999999999996</v>
      </c>
      <c r="N150">
        <v>1</v>
      </c>
      <c r="O150">
        <v>-9.89</v>
      </c>
      <c r="P150">
        <v>1</v>
      </c>
      <c r="Q150">
        <v>3.4500000000000003E-2</v>
      </c>
      <c r="R150">
        <v>0.252</v>
      </c>
      <c r="S150">
        <v>1.8500000000000001E-3</v>
      </c>
      <c r="T150">
        <v>8.09E-2</v>
      </c>
      <c r="U150">
        <v>9.9599999999999994E-2</v>
      </c>
      <c r="V150">
        <v>100.33499999999999</v>
      </c>
      <c r="W150">
        <v>4</v>
      </c>
      <c r="X150" t="str">
        <f>IF(AND(U150&lt;0.4, P150=0), "SAD", "HAPPY")</f>
        <v>HAPPY</v>
      </c>
      <c r="Y150" t="str">
        <f>IF(OR(AND(L150&lt;0.5,M150&lt;0.5),AND(L150&lt;0.45,V150&lt;100),AND(M150&lt;0.45,V150&lt;100),AND(U150&lt;0.39,V150&lt;100)),"SLOW","ENERGY")</f>
        <v>ENERGY</v>
      </c>
    </row>
    <row r="151" spans="1:25" x14ac:dyDescent="0.3">
      <c r="A151" t="s">
        <v>1919</v>
      </c>
      <c r="B151" t="s">
        <v>2592</v>
      </c>
      <c r="C151" t="s">
        <v>1914</v>
      </c>
      <c r="D151" t="s">
        <v>1776</v>
      </c>
      <c r="E151" s="1">
        <v>27460</v>
      </c>
      <c r="F151">
        <v>396453</v>
      </c>
      <c r="G151">
        <v>41</v>
      </c>
      <c r="H151" t="s">
        <v>1777</v>
      </c>
      <c r="I151" t="s">
        <v>1915</v>
      </c>
      <c r="J151" t="s">
        <v>1779</v>
      </c>
      <c r="K151" t="s">
        <v>1078</v>
      </c>
      <c r="L151">
        <v>0.28199999999999997</v>
      </c>
      <c r="M151">
        <v>0.83499999999999996</v>
      </c>
      <c r="N151">
        <v>9</v>
      </c>
      <c r="O151">
        <v>-6.8959999999999999</v>
      </c>
      <c r="P151">
        <v>1</v>
      </c>
      <c r="Q151">
        <v>0.20300000000000001</v>
      </c>
      <c r="R151">
        <v>0.23499999999999999</v>
      </c>
      <c r="S151">
        <v>7.1600000000000001E-6</v>
      </c>
      <c r="T151">
        <v>0.32100000000000001</v>
      </c>
      <c r="U151">
        <v>0.46100000000000002</v>
      </c>
      <c r="V151">
        <v>185.54</v>
      </c>
      <c r="W151">
        <v>4</v>
      </c>
      <c r="X151" t="str">
        <f>IF(AND(U151&lt;0.4, P151=0), "SAD", "HAPPY")</f>
        <v>HAPPY</v>
      </c>
      <c r="Y151" t="str">
        <f>IF(OR(AND(L151&lt;0.5,M151&lt;0.5),AND(L151&lt;0.45,V151&lt;100),AND(M151&lt;0.45,V151&lt;100),AND(U151&lt;0.39,V151&lt;100)),"SLOW","ENERGY")</f>
        <v>ENERGY</v>
      </c>
    </row>
    <row r="152" spans="1:25" x14ac:dyDescent="0.3">
      <c r="A152" t="s">
        <v>1869</v>
      </c>
      <c r="B152" t="s">
        <v>2564</v>
      </c>
      <c r="C152" t="s">
        <v>1864</v>
      </c>
      <c r="D152" t="s">
        <v>1776</v>
      </c>
      <c r="E152" s="1">
        <v>26956</v>
      </c>
      <c r="F152">
        <v>148666</v>
      </c>
      <c r="G152">
        <v>26</v>
      </c>
      <c r="H152" t="s">
        <v>1777</v>
      </c>
      <c r="I152" t="s">
        <v>1865</v>
      </c>
      <c r="J152" t="s">
        <v>1779</v>
      </c>
      <c r="K152" t="s">
        <v>1078</v>
      </c>
      <c r="L152">
        <v>0.60399999999999998</v>
      </c>
      <c r="M152">
        <v>0.76700000000000002</v>
      </c>
      <c r="N152">
        <v>0</v>
      </c>
      <c r="O152">
        <v>-10.83</v>
      </c>
      <c r="P152">
        <v>1</v>
      </c>
      <c r="Q152">
        <v>4.4699999999999997E-2</v>
      </c>
      <c r="R152">
        <v>0.23400000000000001</v>
      </c>
      <c r="S152">
        <v>3.7299999999999999E-5</v>
      </c>
      <c r="T152">
        <v>8.6800000000000002E-2</v>
      </c>
      <c r="U152">
        <v>0.81499999999999995</v>
      </c>
      <c r="V152">
        <v>149.22800000000001</v>
      </c>
      <c r="W152">
        <v>4</v>
      </c>
      <c r="X152" t="str">
        <f>IF(AND(U152&lt;0.4, P152=0), "SAD", "HAPPY")</f>
        <v>HAPPY</v>
      </c>
      <c r="Y152" t="str">
        <f>IF(OR(AND(L152&lt;0.5,M152&lt;0.5),AND(L152&lt;0.45,V152&lt;100),AND(M152&lt;0.45,V152&lt;100),AND(U152&lt;0.39,V152&lt;100)),"SLOW","ENERGY")</f>
        <v>ENERGY</v>
      </c>
    </row>
    <row r="153" spans="1:25" x14ac:dyDescent="0.3">
      <c r="A153" t="s">
        <v>2399</v>
      </c>
      <c r="B153" t="s">
        <v>2203</v>
      </c>
      <c r="C153" t="s">
        <v>2380</v>
      </c>
      <c r="D153" t="s">
        <v>1776</v>
      </c>
      <c r="E153" s="1">
        <v>40204</v>
      </c>
      <c r="F153">
        <v>344240</v>
      </c>
      <c r="G153">
        <v>0</v>
      </c>
      <c r="H153" t="s">
        <v>1777</v>
      </c>
      <c r="I153" t="s">
        <v>2381</v>
      </c>
      <c r="J153" t="s">
        <v>1779</v>
      </c>
      <c r="K153" t="s">
        <v>901</v>
      </c>
      <c r="L153">
        <v>0.38800000000000001</v>
      </c>
      <c r="M153">
        <v>0.67800000000000005</v>
      </c>
      <c r="N153">
        <v>10</v>
      </c>
      <c r="O153">
        <v>-7.1120000000000001</v>
      </c>
      <c r="P153">
        <v>0</v>
      </c>
      <c r="Q153">
        <v>3.8199999999999998E-2</v>
      </c>
      <c r="R153">
        <v>0.23100000000000001</v>
      </c>
      <c r="S153">
        <v>5.9699999999999996E-3</v>
      </c>
      <c r="T153">
        <v>0.97</v>
      </c>
      <c r="U153">
        <v>0.124</v>
      </c>
      <c r="V153">
        <v>77.578999999999994</v>
      </c>
      <c r="W153">
        <v>4</v>
      </c>
      <c r="X153" t="str">
        <f>IF(AND(U153&lt;0.4, P153=0), "SAD", "HAPPY")</f>
        <v>SAD</v>
      </c>
      <c r="Y153" t="str">
        <f>IF(OR(AND(L153&lt;0.5,M153&lt;0.5),AND(L153&lt;0.45,V153&lt;100),AND(M153&lt;0.45,V153&lt;100),AND(U153&lt;0.39,V153&lt;100)),"SLOW","ENERGY")</f>
        <v>SLOW</v>
      </c>
    </row>
    <row r="154" spans="1:25" x14ac:dyDescent="0.3">
      <c r="A154" t="s">
        <v>2103</v>
      </c>
      <c r="B154" t="s">
        <v>2667</v>
      </c>
      <c r="C154" t="s">
        <v>2100</v>
      </c>
      <c r="D154" t="s">
        <v>1776</v>
      </c>
      <c r="E154" s="1">
        <v>30954</v>
      </c>
      <c r="F154">
        <v>189386</v>
      </c>
      <c r="G154">
        <v>29</v>
      </c>
      <c r="H154" t="s">
        <v>1777</v>
      </c>
      <c r="I154" t="s">
        <v>2101</v>
      </c>
      <c r="J154" t="s">
        <v>1779</v>
      </c>
      <c r="K154" t="s">
        <v>1078</v>
      </c>
      <c r="L154">
        <v>0.56299999999999994</v>
      </c>
      <c r="M154">
        <v>0.64</v>
      </c>
      <c r="N154">
        <v>0</v>
      </c>
      <c r="O154">
        <v>-7.2460000000000004</v>
      </c>
      <c r="P154">
        <v>1</v>
      </c>
      <c r="Q154">
        <v>2.9499999999999998E-2</v>
      </c>
      <c r="R154">
        <v>0.22</v>
      </c>
      <c r="S154">
        <v>4.4099999999999999E-4</v>
      </c>
      <c r="T154">
        <v>8.8099999999999998E-2</v>
      </c>
      <c r="U154">
        <v>0.6</v>
      </c>
      <c r="V154">
        <v>87.046999999999997</v>
      </c>
      <c r="W154">
        <v>4</v>
      </c>
      <c r="X154" t="str">
        <f>IF(AND(U154&lt;0.4, P154=0), "SAD", "HAPPY")</f>
        <v>HAPPY</v>
      </c>
      <c r="Y154" t="str">
        <f>IF(OR(AND(L154&lt;0.5,M154&lt;0.5),AND(L154&lt;0.45,V154&lt;100),AND(M154&lt;0.45,V154&lt;100),AND(U154&lt;0.39,V154&lt;100)),"SLOW","ENERGY")</f>
        <v>ENERGY</v>
      </c>
    </row>
    <row r="155" spans="1:25" x14ac:dyDescent="0.3">
      <c r="A155" t="s">
        <v>1820</v>
      </c>
      <c r="B155" t="s">
        <v>2524</v>
      </c>
      <c r="C155" t="s">
        <v>1815</v>
      </c>
      <c r="D155" t="s">
        <v>1776</v>
      </c>
      <c r="E155" s="1">
        <v>25876</v>
      </c>
      <c r="F155">
        <v>195333</v>
      </c>
      <c r="G155">
        <v>33</v>
      </c>
      <c r="H155" t="s">
        <v>1777</v>
      </c>
      <c r="I155" t="s">
        <v>1816</v>
      </c>
      <c r="J155" t="s">
        <v>1779</v>
      </c>
      <c r="K155" t="s">
        <v>1078</v>
      </c>
      <c r="L155">
        <v>0.436</v>
      </c>
      <c r="M155">
        <v>0.40400000000000003</v>
      </c>
      <c r="N155">
        <v>7</v>
      </c>
      <c r="O155">
        <v>-11.815</v>
      </c>
      <c r="P155">
        <v>1</v>
      </c>
      <c r="Q155">
        <v>3.0800000000000001E-2</v>
      </c>
      <c r="R155">
        <v>0.219</v>
      </c>
      <c r="S155">
        <v>2.0799999999999999E-4</v>
      </c>
      <c r="T155">
        <v>0.19600000000000001</v>
      </c>
      <c r="U155">
        <v>0.53900000000000003</v>
      </c>
      <c r="V155">
        <v>76.478999999999999</v>
      </c>
      <c r="W155">
        <v>4</v>
      </c>
      <c r="X155" t="str">
        <f>IF(AND(U155&lt;0.4, P155=0), "SAD", "HAPPY")</f>
        <v>HAPPY</v>
      </c>
      <c r="Y155" t="str">
        <f>IF(OR(AND(L155&lt;0.5,M155&lt;0.5),AND(L155&lt;0.45,V155&lt;100),AND(M155&lt;0.45,V155&lt;100),AND(U155&lt;0.39,V155&lt;100)),"SLOW","ENERGY")</f>
        <v>SLOW</v>
      </c>
    </row>
    <row r="156" spans="1:25" x14ac:dyDescent="0.3">
      <c r="A156" t="s">
        <v>1859</v>
      </c>
      <c r="B156" t="s">
        <v>2556</v>
      </c>
      <c r="C156" t="s">
        <v>1852</v>
      </c>
      <c r="D156" t="s">
        <v>1776</v>
      </c>
      <c r="E156" s="1">
        <v>26767</v>
      </c>
      <c r="F156">
        <v>211684</v>
      </c>
      <c r="G156">
        <v>47</v>
      </c>
      <c r="H156" t="s">
        <v>1777</v>
      </c>
      <c r="I156" t="s">
        <v>1853</v>
      </c>
      <c r="J156" t="s">
        <v>1779</v>
      </c>
      <c r="K156" t="s">
        <v>1078</v>
      </c>
      <c r="L156">
        <v>0.56599999999999995</v>
      </c>
      <c r="M156">
        <v>0.55900000000000005</v>
      </c>
      <c r="N156">
        <v>5</v>
      </c>
      <c r="O156">
        <v>-8.1649999999999991</v>
      </c>
      <c r="P156">
        <v>1</v>
      </c>
      <c r="Q156">
        <v>3.3399999999999999E-2</v>
      </c>
      <c r="R156">
        <v>0.215</v>
      </c>
      <c r="S156">
        <v>2.2699999999999999E-3</v>
      </c>
      <c r="T156">
        <v>0.32400000000000001</v>
      </c>
      <c r="U156">
        <v>0.60599999999999998</v>
      </c>
      <c r="V156">
        <v>118.276</v>
      </c>
      <c r="W156">
        <v>4</v>
      </c>
      <c r="X156" t="str">
        <f>IF(AND(U156&lt;0.4, P156=0), "SAD", "HAPPY")</f>
        <v>HAPPY</v>
      </c>
      <c r="Y156" t="str">
        <f>IF(OR(AND(L156&lt;0.5,M156&lt;0.5),AND(L156&lt;0.45,V156&lt;100),AND(M156&lt;0.45,V156&lt;100),AND(U156&lt;0.39,V156&lt;100)),"SLOW","ENERGY")</f>
        <v>ENERGY</v>
      </c>
    </row>
    <row r="157" spans="1:25" x14ac:dyDescent="0.3">
      <c r="A157" t="s">
        <v>1884</v>
      </c>
      <c r="B157" t="s">
        <v>2378</v>
      </c>
      <c r="C157" t="s">
        <v>1878</v>
      </c>
      <c r="D157" t="s">
        <v>1776</v>
      </c>
      <c r="E157" s="1">
        <v>27173</v>
      </c>
      <c r="F157">
        <v>274746</v>
      </c>
      <c r="G157">
        <v>67</v>
      </c>
      <c r="H157" t="s">
        <v>1777</v>
      </c>
      <c r="I157" t="s">
        <v>1879</v>
      </c>
      <c r="J157" t="s">
        <v>1779</v>
      </c>
      <c r="K157" t="s">
        <v>1078</v>
      </c>
      <c r="L157">
        <v>0.63500000000000001</v>
      </c>
      <c r="M157">
        <v>0.68600000000000005</v>
      </c>
      <c r="N157">
        <v>9</v>
      </c>
      <c r="O157">
        <v>-15.648</v>
      </c>
      <c r="P157">
        <v>1</v>
      </c>
      <c r="Q157">
        <v>5.2999999999999999E-2</v>
      </c>
      <c r="R157">
        <v>0.20899999999999999</v>
      </c>
      <c r="S157">
        <v>1.7600000000000001E-2</v>
      </c>
      <c r="T157">
        <v>0.28199999999999997</v>
      </c>
      <c r="U157">
        <v>0.46400000000000002</v>
      </c>
      <c r="V157">
        <v>125.988</v>
      </c>
      <c r="W157">
        <v>4</v>
      </c>
      <c r="X157" t="str">
        <f>IF(AND(U157&lt;0.4, P157=0), "SAD", "HAPPY")</f>
        <v>HAPPY</v>
      </c>
      <c r="Y157" t="str">
        <f>IF(OR(AND(L157&lt;0.5,M157&lt;0.5),AND(L157&lt;0.45,V157&lt;100),AND(M157&lt;0.45,V157&lt;100),AND(U157&lt;0.39,V157&lt;100)),"SLOW","ENERGY")</f>
        <v>ENERGY</v>
      </c>
    </row>
    <row r="158" spans="1:25" x14ac:dyDescent="0.3">
      <c r="A158" t="s">
        <v>1854</v>
      </c>
      <c r="B158" t="s">
        <v>2551</v>
      </c>
      <c r="C158" t="s">
        <v>1852</v>
      </c>
      <c r="D158" t="s">
        <v>1776</v>
      </c>
      <c r="E158" s="1">
        <v>26767</v>
      </c>
      <c r="F158">
        <v>310426</v>
      </c>
      <c r="G158">
        <v>43</v>
      </c>
      <c r="H158" t="s">
        <v>1777</v>
      </c>
      <c r="I158" t="s">
        <v>1853</v>
      </c>
      <c r="J158" t="s">
        <v>1779</v>
      </c>
      <c r="K158" t="s">
        <v>1078</v>
      </c>
      <c r="L158">
        <v>0.42</v>
      </c>
      <c r="M158">
        <v>0.71299999999999997</v>
      </c>
      <c r="N158">
        <v>2</v>
      </c>
      <c r="O158">
        <v>-10.286</v>
      </c>
      <c r="P158">
        <v>1</v>
      </c>
      <c r="Q158">
        <v>4.0899999999999999E-2</v>
      </c>
      <c r="R158">
        <v>0.20899999999999999</v>
      </c>
      <c r="S158">
        <v>5.8600000000000004E-4</v>
      </c>
      <c r="T158">
        <v>0.12</v>
      </c>
      <c r="U158">
        <v>0.55500000000000005</v>
      </c>
      <c r="V158">
        <v>117.85299999999999</v>
      </c>
      <c r="W158">
        <v>4</v>
      </c>
      <c r="X158" t="str">
        <f>IF(AND(U158&lt;0.4, P158=0), "SAD", "HAPPY")</f>
        <v>HAPPY</v>
      </c>
      <c r="Y158" t="str">
        <f>IF(OR(AND(L158&lt;0.5,M158&lt;0.5),AND(L158&lt;0.45,V158&lt;100),AND(M158&lt;0.45,V158&lt;100),AND(U158&lt;0.39,V158&lt;100)),"SLOW","ENERGY")</f>
        <v>ENERGY</v>
      </c>
    </row>
    <row r="159" spans="1:25" x14ac:dyDescent="0.3">
      <c r="A159" t="s">
        <v>2445</v>
      </c>
      <c r="B159" t="s">
        <v>2446</v>
      </c>
      <c r="C159" t="s">
        <v>2446</v>
      </c>
      <c r="D159" t="s">
        <v>1776</v>
      </c>
      <c r="E159" s="1">
        <v>42377</v>
      </c>
      <c r="F159">
        <v>597933</v>
      </c>
      <c r="G159">
        <v>0</v>
      </c>
      <c r="H159" t="s">
        <v>1777</v>
      </c>
      <c r="I159" t="s">
        <v>2447</v>
      </c>
      <c r="J159" t="s">
        <v>1779</v>
      </c>
      <c r="K159" t="s">
        <v>917</v>
      </c>
      <c r="L159">
        <v>0.36599999999999999</v>
      </c>
      <c r="M159">
        <v>0.55200000000000005</v>
      </c>
      <c r="N159">
        <v>6</v>
      </c>
      <c r="O159">
        <v>-8.35</v>
      </c>
      <c r="P159">
        <v>1</v>
      </c>
      <c r="Q159">
        <v>3.1699999999999999E-2</v>
      </c>
      <c r="R159">
        <v>0.20599999999999999</v>
      </c>
      <c r="S159">
        <v>5.9499999999999997E-2</v>
      </c>
      <c r="T159">
        <v>0.17799999999999999</v>
      </c>
      <c r="U159">
        <v>0.114</v>
      </c>
      <c r="V159">
        <v>97.98</v>
      </c>
      <c r="W159">
        <v>4</v>
      </c>
      <c r="X159" t="str">
        <f>IF(AND(U159&lt;0.4, P159=0), "SAD", "HAPPY")</f>
        <v>HAPPY</v>
      </c>
      <c r="Y159" t="str">
        <f>IF(OR(AND(L159&lt;0.5,M159&lt;0.5),AND(L159&lt;0.45,V159&lt;100),AND(M159&lt;0.45,V159&lt;100),AND(U159&lt;0.39,V159&lt;100)),"SLOW","ENERGY")</f>
        <v>SLOW</v>
      </c>
    </row>
    <row r="160" spans="1:25" x14ac:dyDescent="0.3">
      <c r="A160" t="s">
        <v>2098</v>
      </c>
      <c r="B160" t="s">
        <v>2664</v>
      </c>
      <c r="C160" t="s">
        <v>2090</v>
      </c>
      <c r="D160" t="s">
        <v>1776</v>
      </c>
      <c r="E160" s="1">
        <v>30420</v>
      </c>
      <c r="F160">
        <v>232338</v>
      </c>
      <c r="G160">
        <v>36</v>
      </c>
      <c r="H160" t="s">
        <v>1777</v>
      </c>
      <c r="I160" t="s">
        <v>2091</v>
      </c>
      <c r="J160" t="s">
        <v>1779</v>
      </c>
      <c r="K160" t="s">
        <v>1078</v>
      </c>
      <c r="L160">
        <v>0.75</v>
      </c>
      <c r="M160">
        <v>0.71199999999999997</v>
      </c>
      <c r="N160">
        <v>0</v>
      </c>
      <c r="O160">
        <v>-6.6040000000000001</v>
      </c>
      <c r="P160">
        <v>1</v>
      </c>
      <c r="Q160">
        <v>5.74E-2</v>
      </c>
      <c r="R160">
        <v>0.2</v>
      </c>
      <c r="S160">
        <v>1.06E-4</v>
      </c>
      <c r="T160">
        <v>5.1299999999999998E-2</v>
      </c>
      <c r="U160">
        <v>0.88700000000000001</v>
      </c>
      <c r="V160">
        <v>115.40300000000001</v>
      </c>
      <c r="W160">
        <v>4</v>
      </c>
      <c r="X160" t="str">
        <f>IF(AND(U160&lt;0.4, P160=0), "SAD", "HAPPY")</f>
        <v>HAPPY</v>
      </c>
      <c r="Y160" t="str">
        <f>IF(OR(AND(L160&lt;0.5,M160&lt;0.5),AND(L160&lt;0.45,V160&lt;100),AND(M160&lt;0.45,V160&lt;100),AND(U160&lt;0.39,V160&lt;100)),"SLOW","ENERGY")</f>
        <v>ENERGY</v>
      </c>
    </row>
    <row r="161" spans="1:25" x14ac:dyDescent="0.3">
      <c r="A161" t="s">
        <v>2308</v>
      </c>
      <c r="B161" t="s">
        <v>2295</v>
      </c>
      <c r="C161" t="s">
        <v>2276</v>
      </c>
      <c r="D161" t="s">
        <v>1776</v>
      </c>
      <c r="E161">
        <v>1999</v>
      </c>
      <c r="F161">
        <v>343773</v>
      </c>
      <c r="G161">
        <v>7</v>
      </c>
      <c r="H161" t="s">
        <v>1777</v>
      </c>
      <c r="I161" t="s">
        <v>2277</v>
      </c>
      <c r="J161" t="s">
        <v>1779</v>
      </c>
      <c r="K161" t="s">
        <v>1078</v>
      </c>
      <c r="L161">
        <v>0.32200000000000001</v>
      </c>
      <c r="M161">
        <v>0.59799999999999998</v>
      </c>
      <c r="N161">
        <v>10</v>
      </c>
      <c r="O161">
        <v>-10.529</v>
      </c>
      <c r="P161">
        <v>0</v>
      </c>
      <c r="Q161">
        <v>3.1899999999999998E-2</v>
      </c>
      <c r="R161">
        <v>0.19500000000000001</v>
      </c>
      <c r="S161">
        <v>1.1000000000000001E-3</v>
      </c>
      <c r="T161">
        <v>0.16800000000000001</v>
      </c>
      <c r="U161">
        <v>0.59</v>
      </c>
      <c r="V161">
        <v>84.025000000000006</v>
      </c>
      <c r="W161">
        <v>4</v>
      </c>
      <c r="X161" t="str">
        <f>IF(AND(U161&lt;0.4, P161=0), "SAD", "HAPPY")</f>
        <v>HAPPY</v>
      </c>
      <c r="Y161" t="str">
        <f>IF(OR(AND(L161&lt;0.5,M161&lt;0.5),AND(L161&lt;0.45,V161&lt;100),AND(M161&lt;0.45,V161&lt;100),AND(U161&lt;0.39,V161&lt;100)),"SLOW","ENERGY")</f>
        <v>SLOW</v>
      </c>
    </row>
    <row r="162" spans="1:25" x14ac:dyDescent="0.3">
      <c r="A162" t="s">
        <v>2406</v>
      </c>
      <c r="B162" t="s">
        <v>2324</v>
      </c>
      <c r="C162" t="s">
        <v>2380</v>
      </c>
      <c r="D162" t="s">
        <v>1776</v>
      </c>
      <c r="E162" s="1">
        <v>40204</v>
      </c>
      <c r="F162">
        <v>356106</v>
      </c>
      <c r="G162">
        <v>0</v>
      </c>
      <c r="H162" t="s">
        <v>1777</v>
      </c>
      <c r="I162" t="s">
        <v>2381</v>
      </c>
      <c r="J162" t="s">
        <v>1779</v>
      </c>
      <c r="K162" t="s">
        <v>901</v>
      </c>
      <c r="L162">
        <v>0.48599999999999999</v>
      </c>
      <c r="M162">
        <v>0.60899999999999999</v>
      </c>
      <c r="N162">
        <v>0</v>
      </c>
      <c r="O162">
        <v>-6.4640000000000004</v>
      </c>
      <c r="P162">
        <v>1</v>
      </c>
      <c r="Q162">
        <v>2.8000000000000001E-2</v>
      </c>
      <c r="R162">
        <v>0.192</v>
      </c>
      <c r="S162">
        <v>6.5599999999999999E-6</v>
      </c>
      <c r="T162">
        <v>0.73399999999999999</v>
      </c>
      <c r="U162">
        <v>0.12</v>
      </c>
      <c r="V162">
        <v>109.964</v>
      </c>
      <c r="W162">
        <v>4</v>
      </c>
      <c r="X162" t="str">
        <f>IF(AND(U162&lt;0.4, P162=0), "SAD", "HAPPY")</f>
        <v>HAPPY</v>
      </c>
      <c r="Y162" t="str">
        <f>IF(OR(AND(L162&lt;0.5,M162&lt;0.5),AND(L162&lt;0.45,V162&lt;100),AND(M162&lt;0.45,V162&lt;100),AND(U162&lt;0.39,V162&lt;100)),"SLOW","ENERGY")</f>
        <v>ENERGY</v>
      </c>
    </row>
    <row r="163" spans="1:25" x14ac:dyDescent="0.3">
      <c r="A163" t="s">
        <v>1858</v>
      </c>
      <c r="B163" t="s">
        <v>2555</v>
      </c>
      <c r="C163" t="s">
        <v>1852</v>
      </c>
      <c r="D163" t="s">
        <v>1776</v>
      </c>
      <c r="E163" s="1">
        <v>26767</v>
      </c>
      <c r="F163">
        <v>315855</v>
      </c>
      <c r="G163">
        <v>41</v>
      </c>
      <c r="H163" t="s">
        <v>1777</v>
      </c>
      <c r="I163" t="s">
        <v>1853</v>
      </c>
      <c r="J163" t="s">
        <v>1779</v>
      </c>
      <c r="K163" t="s">
        <v>1078</v>
      </c>
      <c r="L163">
        <v>0.33</v>
      </c>
      <c r="M163">
        <v>0.65100000000000002</v>
      </c>
      <c r="N163">
        <v>0</v>
      </c>
      <c r="O163">
        <v>-8.7309999999999999</v>
      </c>
      <c r="P163">
        <v>1</v>
      </c>
      <c r="Q163">
        <v>3.9800000000000002E-2</v>
      </c>
      <c r="R163">
        <v>0.192</v>
      </c>
      <c r="S163">
        <v>2.6800000000000002E-6</v>
      </c>
      <c r="T163">
        <v>0.105</v>
      </c>
      <c r="U163">
        <v>0.37</v>
      </c>
      <c r="V163">
        <v>145.178</v>
      </c>
      <c r="W163">
        <v>4</v>
      </c>
      <c r="X163" t="str">
        <f>IF(AND(U163&lt;0.4, P163=0), "SAD", "HAPPY")</f>
        <v>HAPPY</v>
      </c>
      <c r="Y163" t="str">
        <f>IF(OR(AND(L163&lt;0.5,M163&lt;0.5),AND(L163&lt;0.45,V163&lt;100),AND(M163&lt;0.45,V163&lt;100),AND(U163&lt;0.39,V163&lt;100)),"SLOW","ENERGY")</f>
        <v>ENERGY</v>
      </c>
    </row>
    <row r="164" spans="1:25" x14ac:dyDescent="0.3">
      <c r="A164" t="s">
        <v>1789</v>
      </c>
      <c r="B164" t="s">
        <v>1790</v>
      </c>
      <c r="C164" t="s">
        <v>1776</v>
      </c>
      <c r="D164" t="s">
        <v>1776</v>
      </c>
      <c r="E164" s="1">
        <v>24624</v>
      </c>
      <c r="F164">
        <v>180160</v>
      </c>
      <c r="G164">
        <v>24</v>
      </c>
      <c r="H164" t="s">
        <v>1777</v>
      </c>
      <c r="I164" t="s">
        <v>1778</v>
      </c>
      <c r="J164" t="s">
        <v>1779</v>
      </c>
      <c r="K164" t="s">
        <v>1780</v>
      </c>
      <c r="L164">
        <v>0.4</v>
      </c>
      <c r="M164">
        <v>0.36499999999999999</v>
      </c>
      <c r="N164">
        <v>2</v>
      </c>
      <c r="O164">
        <v>-14.003</v>
      </c>
      <c r="P164">
        <v>1</v>
      </c>
      <c r="Q164">
        <v>6.3899999999999998E-2</v>
      </c>
      <c r="R164">
        <v>0.191</v>
      </c>
      <c r="S164">
        <v>0</v>
      </c>
      <c r="T164">
        <v>0.13300000000000001</v>
      </c>
      <c r="U164">
        <v>0.77800000000000002</v>
      </c>
      <c r="V164">
        <v>147.76400000000001</v>
      </c>
      <c r="W164">
        <v>4</v>
      </c>
      <c r="X164" t="str">
        <f>IF(AND(U164&lt;0.4, P164=0), "SAD", "HAPPY")</f>
        <v>HAPPY</v>
      </c>
      <c r="Y164" t="str">
        <f>IF(OR(AND(L164&lt;0.5,M164&lt;0.5),AND(L164&lt;0.45,V164&lt;100),AND(M164&lt;0.45,V164&lt;100),AND(U164&lt;0.39,V164&lt;100)),"SLOW","ENERGY")</f>
        <v>SLOW</v>
      </c>
    </row>
    <row r="165" spans="1:25" x14ac:dyDescent="0.3">
      <c r="A165" t="s">
        <v>2471</v>
      </c>
      <c r="B165" t="s">
        <v>2472</v>
      </c>
      <c r="C165" t="s">
        <v>2462</v>
      </c>
      <c r="D165" t="s">
        <v>1776</v>
      </c>
      <c r="E165" s="1">
        <v>44568</v>
      </c>
      <c r="F165">
        <v>280181</v>
      </c>
      <c r="G165">
        <v>15</v>
      </c>
      <c r="H165" t="s">
        <v>1777</v>
      </c>
      <c r="I165" t="s">
        <v>2463</v>
      </c>
      <c r="J165" t="s">
        <v>1779</v>
      </c>
      <c r="K165" t="s">
        <v>1078</v>
      </c>
      <c r="L165">
        <v>0.20899999999999999</v>
      </c>
      <c r="M165">
        <v>0.33600000000000002</v>
      </c>
      <c r="N165">
        <v>4</v>
      </c>
      <c r="O165">
        <v>-10.401999999999999</v>
      </c>
      <c r="P165">
        <v>1</v>
      </c>
      <c r="Q165">
        <v>3.0700000000000002E-2</v>
      </c>
      <c r="R165">
        <v>0.189</v>
      </c>
      <c r="S165">
        <v>1.7400000000000001E-6</v>
      </c>
      <c r="T165">
        <v>0.10199999999999999</v>
      </c>
      <c r="U165">
        <v>8.8700000000000001E-2</v>
      </c>
      <c r="V165">
        <v>76.632999999999996</v>
      </c>
      <c r="W165">
        <v>4</v>
      </c>
      <c r="X165" t="str">
        <f>IF(AND(U165&lt;0.4, P165=0), "SAD", "HAPPY")</f>
        <v>HAPPY</v>
      </c>
      <c r="Y165" t="str">
        <f>IF(OR(AND(L165&lt;0.5,M165&lt;0.5),AND(L165&lt;0.45,V165&lt;100),AND(M165&lt;0.45,V165&lt;100),AND(U165&lt;0.39,V165&lt;100)),"SLOW","ENERGY")</f>
        <v>SLOW</v>
      </c>
    </row>
    <row r="166" spans="1:25" x14ac:dyDescent="0.3">
      <c r="A166" t="s">
        <v>1928</v>
      </c>
      <c r="B166" t="s">
        <v>2599</v>
      </c>
      <c r="C166" t="s">
        <v>1924</v>
      </c>
      <c r="D166" t="s">
        <v>1776</v>
      </c>
      <c r="E166" s="1">
        <v>27782</v>
      </c>
      <c r="F166">
        <v>335346</v>
      </c>
      <c r="G166">
        <v>40</v>
      </c>
      <c r="H166" t="s">
        <v>1777</v>
      </c>
      <c r="I166" t="s">
        <v>1925</v>
      </c>
      <c r="J166" t="s">
        <v>1779</v>
      </c>
      <c r="K166" t="s">
        <v>1078</v>
      </c>
      <c r="L166">
        <v>0.63300000000000001</v>
      </c>
      <c r="M166">
        <v>0.69199999999999995</v>
      </c>
      <c r="N166">
        <v>0</v>
      </c>
      <c r="O166">
        <v>-11.002000000000001</v>
      </c>
      <c r="P166">
        <v>1</v>
      </c>
      <c r="Q166">
        <v>2.6800000000000001E-2</v>
      </c>
      <c r="R166">
        <v>0.17899999999999999</v>
      </c>
      <c r="S166">
        <v>4.2599999999999999E-6</v>
      </c>
      <c r="T166">
        <v>0.13900000000000001</v>
      </c>
      <c r="U166">
        <v>0.91500000000000004</v>
      </c>
      <c r="V166">
        <v>112.114</v>
      </c>
      <c r="W166">
        <v>4</v>
      </c>
      <c r="X166" t="str">
        <f>IF(AND(U166&lt;0.4, P166=0), "SAD", "HAPPY")</f>
        <v>HAPPY</v>
      </c>
      <c r="Y166" t="str">
        <f>IF(OR(AND(L166&lt;0.5,M166&lt;0.5),AND(L166&lt;0.45,V166&lt;100),AND(M166&lt;0.45,V166&lt;100),AND(U166&lt;0.39,V166&lt;100)),"SLOW","ENERGY")</f>
        <v>ENERGY</v>
      </c>
    </row>
    <row r="167" spans="1:25" x14ac:dyDescent="0.3">
      <c r="A167" t="s">
        <v>1846</v>
      </c>
      <c r="B167" t="s">
        <v>2545</v>
      </c>
      <c r="C167" t="s">
        <v>1839</v>
      </c>
      <c r="D167" t="s">
        <v>1776</v>
      </c>
      <c r="E167" s="1">
        <v>26456</v>
      </c>
      <c r="F167">
        <v>167550</v>
      </c>
      <c r="G167">
        <v>49</v>
      </c>
      <c r="H167" t="s">
        <v>1777</v>
      </c>
      <c r="I167" t="s">
        <v>1840</v>
      </c>
      <c r="J167" t="s">
        <v>1779</v>
      </c>
      <c r="K167" t="s">
        <v>1078</v>
      </c>
      <c r="L167">
        <v>0.45200000000000001</v>
      </c>
      <c r="M167">
        <v>0.85599999999999998</v>
      </c>
      <c r="N167">
        <v>0</v>
      </c>
      <c r="O167">
        <v>-8.7210000000000001</v>
      </c>
      <c r="P167">
        <v>1</v>
      </c>
      <c r="Q167">
        <v>4.48E-2</v>
      </c>
      <c r="R167">
        <v>0.17799999999999999</v>
      </c>
      <c r="S167">
        <v>3.3200000000000001E-5</v>
      </c>
      <c r="T167">
        <v>0.185</v>
      </c>
      <c r="U167">
        <v>0.55300000000000005</v>
      </c>
      <c r="V167">
        <v>138.48599999999999</v>
      </c>
      <c r="W167">
        <v>4</v>
      </c>
      <c r="X167" t="str">
        <f>IF(AND(U167&lt;0.4, P167=0), "SAD", "HAPPY")</f>
        <v>HAPPY</v>
      </c>
      <c r="Y167" t="str">
        <f>IF(OR(AND(L167&lt;0.5,M167&lt;0.5),AND(L167&lt;0.45,V167&lt;100),AND(M167&lt;0.45,V167&lt;100),AND(U167&lt;0.39,V167&lt;100)),"SLOW","ENERGY")</f>
        <v>ENERGY</v>
      </c>
    </row>
    <row r="168" spans="1:25" x14ac:dyDescent="0.3">
      <c r="A168" t="s">
        <v>2492</v>
      </c>
      <c r="B168" t="s">
        <v>2474</v>
      </c>
      <c r="C168" t="s">
        <v>2462</v>
      </c>
      <c r="D168" t="s">
        <v>1776</v>
      </c>
      <c r="E168" s="1">
        <v>44568</v>
      </c>
      <c r="F168">
        <v>195479</v>
      </c>
      <c r="G168">
        <v>7</v>
      </c>
      <c r="H168" t="s">
        <v>1777</v>
      </c>
      <c r="I168" t="s">
        <v>2463</v>
      </c>
      <c r="J168" t="s">
        <v>1779</v>
      </c>
      <c r="K168" t="s">
        <v>1078</v>
      </c>
      <c r="L168">
        <v>0.54100000000000004</v>
      </c>
      <c r="M168">
        <v>0.85299999999999998</v>
      </c>
      <c r="N168">
        <v>5</v>
      </c>
      <c r="O168">
        <v>-6.4969999999999999</v>
      </c>
      <c r="P168">
        <v>1</v>
      </c>
      <c r="Q168">
        <v>5.5199999999999999E-2</v>
      </c>
      <c r="R168">
        <v>0.17599999999999999</v>
      </c>
      <c r="S168">
        <v>3.32E-2</v>
      </c>
      <c r="T168">
        <v>0.107</v>
      </c>
      <c r="U168">
        <v>0.51800000000000002</v>
      </c>
      <c r="V168">
        <v>130.00899999999999</v>
      </c>
      <c r="W168">
        <v>4</v>
      </c>
      <c r="X168" t="str">
        <f>IF(AND(U168&lt;0.4, P168=0), "SAD", "HAPPY")</f>
        <v>HAPPY</v>
      </c>
      <c r="Y168" t="str">
        <f>IF(OR(AND(L168&lt;0.5,M168&lt;0.5),AND(L168&lt;0.45,V168&lt;100),AND(M168&lt;0.45,V168&lt;100),AND(U168&lt;0.39,V168&lt;100)),"SLOW","ENERGY")</f>
        <v>ENERGY</v>
      </c>
    </row>
    <row r="169" spans="1:25" x14ac:dyDescent="0.3">
      <c r="A169" t="s">
        <v>2050</v>
      </c>
      <c r="B169" t="s">
        <v>2624</v>
      </c>
      <c r="C169" t="s">
        <v>2046</v>
      </c>
      <c r="D169" t="s">
        <v>1776</v>
      </c>
      <c r="E169">
        <v>1979</v>
      </c>
      <c r="F169">
        <v>253133</v>
      </c>
      <c r="G169">
        <v>31</v>
      </c>
      <c r="H169" t="s">
        <v>1777</v>
      </c>
      <c r="I169" t="s">
        <v>2047</v>
      </c>
      <c r="J169" t="s">
        <v>1779</v>
      </c>
      <c r="K169" t="s">
        <v>1078</v>
      </c>
      <c r="L169">
        <v>0.52300000000000002</v>
      </c>
      <c r="M169">
        <v>0.495</v>
      </c>
      <c r="N169">
        <v>9</v>
      </c>
      <c r="O169">
        <v>-9.4990000000000006</v>
      </c>
      <c r="P169">
        <v>1</v>
      </c>
      <c r="Q169">
        <v>4.3799999999999999E-2</v>
      </c>
      <c r="R169">
        <v>0.17100000000000001</v>
      </c>
      <c r="S169">
        <v>2.7599999999999998E-6</v>
      </c>
      <c r="T169">
        <v>0.38200000000000001</v>
      </c>
      <c r="U169">
        <v>0.746</v>
      </c>
      <c r="V169">
        <v>171.429</v>
      </c>
      <c r="W169">
        <v>4</v>
      </c>
      <c r="X169" t="str">
        <f>IF(AND(U169&lt;0.4, P169=0), "SAD", "HAPPY")</f>
        <v>HAPPY</v>
      </c>
      <c r="Y169" t="str">
        <f>IF(OR(AND(L169&lt;0.5,M169&lt;0.5),AND(L169&lt;0.45,V169&lt;100),AND(M169&lt;0.45,V169&lt;100),AND(U169&lt;0.39,V169&lt;100)),"SLOW","ENERGY")</f>
        <v>ENERGY</v>
      </c>
    </row>
    <row r="170" spans="1:25" x14ac:dyDescent="0.3">
      <c r="A170" t="s">
        <v>1913</v>
      </c>
      <c r="B170" t="s">
        <v>2588</v>
      </c>
      <c r="C170" t="s">
        <v>1914</v>
      </c>
      <c r="D170" t="s">
        <v>1776</v>
      </c>
      <c r="E170" s="1">
        <v>27460</v>
      </c>
      <c r="F170">
        <v>313706</v>
      </c>
      <c r="G170">
        <v>58</v>
      </c>
      <c r="H170" t="s">
        <v>1777</v>
      </c>
      <c r="I170" t="s">
        <v>1915</v>
      </c>
      <c r="J170" t="s">
        <v>1779</v>
      </c>
      <c r="K170" t="s">
        <v>1078</v>
      </c>
      <c r="L170">
        <v>0.61399999999999999</v>
      </c>
      <c r="M170">
        <v>0.76300000000000001</v>
      </c>
      <c r="N170">
        <v>4</v>
      </c>
      <c r="O170">
        <v>-8.9489999999999998</v>
      </c>
      <c r="P170">
        <v>0</v>
      </c>
      <c r="Q170">
        <v>0.13300000000000001</v>
      </c>
      <c r="R170">
        <v>0.17100000000000001</v>
      </c>
      <c r="S170">
        <v>0</v>
      </c>
      <c r="T170">
        <v>0.11899999999999999</v>
      </c>
      <c r="U170">
        <v>0.88500000000000001</v>
      </c>
      <c r="V170">
        <v>84.236000000000004</v>
      </c>
      <c r="W170">
        <v>4</v>
      </c>
      <c r="X170" t="str">
        <f>IF(AND(U170&lt;0.4, P170=0), "SAD", "HAPPY")</f>
        <v>HAPPY</v>
      </c>
      <c r="Y170" t="str">
        <f>IF(OR(AND(L170&lt;0.5,M170&lt;0.5),AND(L170&lt;0.45,V170&lt;100),AND(M170&lt;0.45,V170&lt;100),AND(U170&lt;0.39,V170&lt;100)),"SLOW","ENERGY")</f>
        <v>ENERGY</v>
      </c>
    </row>
    <row r="171" spans="1:25" x14ac:dyDescent="0.3">
      <c r="A171" t="s">
        <v>1834</v>
      </c>
      <c r="B171" t="s">
        <v>2535</v>
      </c>
      <c r="C171" t="s">
        <v>1826</v>
      </c>
      <c r="D171" t="s">
        <v>1776</v>
      </c>
      <c r="E171" s="1">
        <v>26284</v>
      </c>
      <c r="F171">
        <v>234746</v>
      </c>
      <c r="G171">
        <v>45</v>
      </c>
      <c r="H171" t="s">
        <v>1777</v>
      </c>
      <c r="I171" t="s">
        <v>1827</v>
      </c>
      <c r="J171" t="s">
        <v>1779</v>
      </c>
      <c r="K171" t="s">
        <v>1078</v>
      </c>
      <c r="L171">
        <v>0.54400000000000004</v>
      </c>
      <c r="M171">
        <v>0.44900000000000001</v>
      </c>
      <c r="N171">
        <v>4</v>
      </c>
      <c r="O171">
        <v>-16.498000000000001</v>
      </c>
      <c r="P171">
        <v>0</v>
      </c>
      <c r="Q171">
        <v>7.2900000000000006E-2</v>
      </c>
      <c r="R171">
        <v>0.16800000000000001</v>
      </c>
      <c r="S171">
        <v>0</v>
      </c>
      <c r="T171">
        <v>0.63700000000000001</v>
      </c>
      <c r="U171">
        <v>0.41199999999999998</v>
      </c>
      <c r="V171">
        <v>84.084000000000003</v>
      </c>
      <c r="W171">
        <v>4</v>
      </c>
      <c r="X171" t="str">
        <f>IF(AND(U171&lt;0.4, P171=0), "SAD", "HAPPY")</f>
        <v>HAPPY</v>
      </c>
      <c r="Y171" t="str">
        <f>IF(OR(AND(L171&lt;0.5,M171&lt;0.5),AND(L171&lt;0.45,V171&lt;100),AND(M171&lt;0.45,V171&lt;100),AND(U171&lt;0.39,V171&lt;100)),"SLOW","ENERGY")</f>
        <v>SLOW</v>
      </c>
    </row>
    <row r="172" spans="1:25" x14ac:dyDescent="0.3">
      <c r="A172" t="s">
        <v>1835</v>
      </c>
      <c r="B172" t="s">
        <v>2536</v>
      </c>
      <c r="C172" t="s">
        <v>1826</v>
      </c>
      <c r="D172" t="s">
        <v>1776</v>
      </c>
      <c r="E172" s="1">
        <v>26284</v>
      </c>
      <c r="F172">
        <v>253093</v>
      </c>
      <c r="G172">
        <v>40</v>
      </c>
      <c r="H172" t="s">
        <v>1777</v>
      </c>
      <c r="I172" t="s">
        <v>1827</v>
      </c>
      <c r="J172" t="s">
        <v>1779</v>
      </c>
      <c r="K172" t="s">
        <v>1078</v>
      </c>
      <c r="L172">
        <v>0.42099999999999999</v>
      </c>
      <c r="M172">
        <v>0.45900000000000002</v>
      </c>
      <c r="N172">
        <v>4</v>
      </c>
      <c r="O172">
        <v>-15.411</v>
      </c>
      <c r="P172">
        <v>1</v>
      </c>
      <c r="Q172">
        <v>4.41E-2</v>
      </c>
      <c r="R172">
        <v>0.16700000000000001</v>
      </c>
      <c r="S172">
        <v>0</v>
      </c>
      <c r="T172">
        <v>6.3700000000000007E-2</v>
      </c>
      <c r="U172">
        <v>0.64200000000000002</v>
      </c>
      <c r="V172">
        <v>139.29900000000001</v>
      </c>
      <c r="W172">
        <v>4</v>
      </c>
      <c r="X172" t="str">
        <f>IF(AND(U172&lt;0.4, P172=0), "SAD", "HAPPY")</f>
        <v>HAPPY</v>
      </c>
      <c r="Y172" t="str">
        <f>IF(OR(AND(L172&lt;0.5,M172&lt;0.5),AND(L172&lt;0.45,V172&lt;100),AND(M172&lt;0.45,V172&lt;100),AND(U172&lt;0.39,V172&lt;100)),"SLOW","ENERGY")</f>
        <v>SLOW</v>
      </c>
    </row>
    <row r="173" spans="1:25" x14ac:dyDescent="0.3">
      <c r="A173" t="s">
        <v>1843</v>
      </c>
      <c r="B173" t="s">
        <v>2542</v>
      </c>
      <c r="C173" t="s">
        <v>1839</v>
      </c>
      <c r="D173" t="s">
        <v>1776</v>
      </c>
      <c r="E173" s="1">
        <v>26456</v>
      </c>
      <c r="F173">
        <v>254293</v>
      </c>
      <c r="G173">
        <v>75</v>
      </c>
      <c r="H173" t="s">
        <v>1777</v>
      </c>
      <c r="I173" t="s">
        <v>1840</v>
      </c>
      <c r="J173" t="s">
        <v>1779</v>
      </c>
      <c r="K173" t="s">
        <v>1078</v>
      </c>
      <c r="L173">
        <v>0.48599999999999999</v>
      </c>
      <c r="M173">
        <v>0.44900000000000001</v>
      </c>
      <c r="N173">
        <v>5</v>
      </c>
      <c r="O173">
        <v>-10.298</v>
      </c>
      <c r="P173">
        <v>1</v>
      </c>
      <c r="Q173">
        <v>2.6700000000000002E-2</v>
      </c>
      <c r="R173">
        <v>0.16600000000000001</v>
      </c>
      <c r="S173">
        <v>2.2299999999999998E-6</v>
      </c>
      <c r="T173">
        <v>0.54</v>
      </c>
      <c r="U173">
        <v>0.54900000000000004</v>
      </c>
      <c r="V173">
        <v>100.456</v>
      </c>
      <c r="W173">
        <v>4</v>
      </c>
      <c r="X173" t="str">
        <f>IF(AND(U173&lt;0.4, P173=0), "SAD", "HAPPY")</f>
        <v>HAPPY</v>
      </c>
      <c r="Y173" t="str">
        <f>IF(OR(AND(L173&lt;0.5,M173&lt;0.5),AND(L173&lt;0.45,V173&lt;100),AND(M173&lt;0.45,V173&lt;100),AND(U173&lt;0.39,V173&lt;100)),"SLOW","ENERGY")</f>
        <v>SLOW</v>
      </c>
    </row>
    <row r="174" spans="1:25" x14ac:dyDescent="0.3">
      <c r="A174" t="s">
        <v>1908</v>
      </c>
      <c r="B174" t="s">
        <v>2578</v>
      </c>
      <c r="C174" t="s">
        <v>1891</v>
      </c>
      <c r="D174" t="s">
        <v>1776</v>
      </c>
      <c r="E174" s="1">
        <v>27331</v>
      </c>
      <c r="F174">
        <v>254026</v>
      </c>
      <c r="G174">
        <v>16</v>
      </c>
      <c r="H174" t="s">
        <v>1777</v>
      </c>
      <c r="I174" t="s">
        <v>1892</v>
      </c>
      <c r="J174" t="s">
        <v>1779</v>
      </c>
      <c r="K174" t="s">
        <v>1078</v>
      </c>
      <c r="L174">
        <v>0.34599999999999997</v>
      </c>
      <c r="M174">
        <v>0.58899999999999997</v>
      </c>
      <c r="N174">
        <v>11</v>
      </c>
      <c r="O174">
        <v>-15.417999999999999</v>
      </c>
      <c r="P174">
        <v>0</v>
      </c>
      <c r="Q174">
        <v>9.0300000000000005E-2</v>
      </c>
      <c r="R174">
        <v>0.16500000000000001</v>
      </c>
      <c r="S174">
        <v>5.3499999999999999E-5</v>
      </c>
      <c r="T174">
        <v>0.98099999999999998</v>
      </c>
      <c r="U174">
        <v>0.47599999999999998</v>
      </c>
      <c r="V174">
        <v>91.453999999999994</v>
      </c>
      <c r="W174">
        <v>4</v>
      </c>
      <c r="X174" t="str">
        <f>IF(AND(U174&lt;0.4, P174=0), "SAD", "HAPPY")</f>
        <v>HAPPY</v>
      </c>
      <c r="Y174" t="str">
        <f>IF(OR(AND(L174&lt;0.5,M174&lt;0.5),AND(L174&lt;0.45,V174&lt;100),AND(M174&lt;0.45,V174&lt;100),AND(U174&lt;0.39,V174&lt;100)),"SLOW","ENERGY")</f>
        <v>SLOW</v>
      </c>
    </row>
    <row r="175" spans="1:25" x14ac:dyDescent="0.3">
      <c r="A175" t="s">
        <v>2284</v>
      </c>
      <c r="B175" t="s">
        <v>2285</v>
      </c>
      <c r="C175" t="s">
        <v>2276</v>
      </c>
      <c r="D175" t="s">
        <v>1776</v>
      </c>
      <c r="E175">
        <v>1999</v>
      </c>
      <c r="F175">
        <v>244666</v>
      </c>
      <c r="G175">
        <v>28</v>
      </c>
      <c r="H175" t="s">
        <v>1777</v>
      </c>
      <c r="I175" t="s">
        <v>2277</v>
      </c>
      <c r="J175" t="s">
        <v>1779</v>
      </c>
      <c r="K175" t="s">
        <v>1078</v>
      </c>
      <c r="L175">
        <v>0.65800000000000003</v>
      </c>
      <c r="M175">
        <v>0.47399999999999998</v>
      </c>
      <c r="N175">
        <v>0</v>
      </c>
      <c r="O175">
        <v>-7.9969999999999999</v>
      </c>
      <c r="P175">
        <v>1</v>
      </c>
      <c r="Q175">
        <v>2.6800000000000001E-2</v>
      </c>
      <c r="R175">
        <v>0.16400000000000001</v>
      </c>
      <c r="S175">
        <v>1.4899999999999999E-4</v>
      </c>
      <c r="T175">
        <v>0.13500000000000001</v>
      </c>
      <c r="U175">
        <v>0.33</v>
      </c>
      <c r="V175">
        <v>108.486</v>
      </c>
      <c r="W175">
        <v>4</v>
      </c>
      <c r="X175" t="str">
        <f>IF(AND(U175&lt;0.4, P175=0), "SAD", "HAPPY")</f>
        <v>HAPPY</v>
      </c>
      <c r="Y175" t="str">
        <f>IF(OR(AND(L175&lt;0.5,M175&lt;0.5),AND(L175&lt;0.45,V175&lt;100),AND(M175&lt;0.45,V175&lt;100),AND(U175&lt;0.39,V175&lt;100)),"SLOW","ENERGY")</f>
        <v>ENERGY</v>
      </c>
    </row>
    <row r="176" spans="1:25" x14ac:dyDescent="0.3">
      <c r="A176" t="s">
        <v>1899</v>
      </c>
      <c r="B176" t="s">
        <v>2581</v>
      </c>
      <c r="C176" t="s">
        <v>1891</v>
      </c>
      <c r="D176" t="s">
        <v>1776</v>
      </c>
      <c r="E176" s="1">
        <v>27331</v>
      </c>
      <c r="F176">
        <v>254666</v>
      </c>
      <c r="G176">
        <v>20</v>
      </c>
      <c r="H176" t="s">
        <v>1777</v>
      </c>
      <c r="I176" t="s">
        <v>1892</v>
      </c>
      <c r="J176" t="s">
        <v>1779</v>
      </c>
      <c r="K176" t="s">
        <v>1078</v>
      </c>
      <c r="L176">
        <v>0.36599999999999999</v>
      </c>
      <c r="M176">
        <v>0.57599999999999996</v>
      </c>
      <c r="N176">
        <v>2</v>
      </c>
      <c r="O176">
        <v>-14.532999999999999</v>
      </c>
      <c r="P176">
        <v>1</v>
      </c>
      <c r="Q176">
        <v>8.9599999999999999E-2</v>
      </c>
      <c r="R176">
        <v>0.159</v>
      </c>
      <c r="S176">
        <v>5.31E-6</v>
      </c>
      <c r="T176">
        <v>0.51400000000000001</v>
      </c>
      <c r="U176">
        <v>0.26900000000000002</v>
      </c>
      <c r="V176">
        <v>119.402</v>
      </c>
      <c r="W176">
        <v>4</v>
      </c>
      <c r="X176" t="str">
        <f>IF(AND(U176&lt;0.4, P176=0), "SAD", "HAPPY")</f>
        <v>HAPPY</v>
      </c>
      <c r="Y176" t="str">
        <f>IF(OR(AND(L176&lt;0.5,M176&lt;0.5),AND(L176&lt;0.45,V176&lt;100),AND(M176&lt;0.45,V176&lt;100),AND(U176&lt;0.39,V176&lt;100)),"SLOW","ENERGY")</f>
        <v>ENERGY</v>
      </c>
    </row>
    <row r="177" spans="1:25" x14ac:dyDescent="0.3">
      <c r="A177" t="s">
        <v>2300</v>
      </c>
      <c r="B177" t="s">
        <v>2285</v>
      </c>
      <c r="C177" t="s">
        <v>2276</v>
      </c>
      <c r="D177" t="s">
        <v>1776</v>
      </c>
      <c r="E177">
        <v>1999</v>
      </c>
      <c r="F177">
        <v>247146</v>
      </c>
      <c r="G177">
        <v>10</v>
      </c>
      <c r="H177" t="s">
        <v>1777</v>
      </c>
      <c r="I177" t="s">
        <v>2277</v>
      </c>
      <c r="J177" t="s">
        <v>1779</v>
      </c>
      <c r="K177" t="s">
        <v>1078</v>
      </c>
      <c r="L177">
        <v>0.57599999999999996</v>
      </c>
      <c r="M177">
        <v>0.69599999999999995</v>
      </c>
      <c r="N177">
        <v>0</v>
      </c>
      <c r="O177">
        <v>-6.5119999999999996</v>
      </c>
      <c r="P177">
        <v>1</v>
      </c>
      <c r="Q177">
        <v>2.5899999999999999E-2</v>
      </c>
      <c r="R177">
        <v>0.158</v>
      </c>
      <c r="S177">
        <v>3.3500000000000001E-3</v>
      </c>
      <c r="T177">
        <v>0.26500000000000001</v>
      </c>
      <c r="U177">
        <v>0.58599999999999997</v>
      </c>
      <c r="V177">
        <v>108.502</v>
      </c>
      <c r="W177">
        <v>4</v>
      </c>
      <c r="X177" t="str">
        <f>IF(AND(U177&lt;0.4, P177=0), "SAD", "HAPPY")</f>
        <v>HAPPY</v>
      </c>
      <c r="Y177" t="str">
        <f>IF(OR(AND(L177&lt;0.5,M177&lt;0.5),AND(L177&lt;0.45,V177&lt;100),AND(M177&lt;0.45,V177&lt;100),AND(U177&lt;0.39,V177&lt;100)),"SLOW","ENERGY")</f>
        <v>ENERGY</v>
      </c>
    </row>
    <row r="178" spans="1:25" x14ac:dyDescent="0.3">
      <c r="A178" t="s">
        <v>1920</v>
      </c>
      <c r="B178" t="s">
        <v>2593</v>
      </c>
      <c r="C178" t="s">
        <v>1914</v>
      </c>
      <c r="D178" t="s">
        <v>1776</v>
      </c>
      <c r="E178" s="1">
        <v>27460</v>
      </c>
      <c r="F178">
        <v>273693</v>
      </c>
      <c r="G178">
        <v>37</v>
      </c>
      <c r="H178" t="s">
        <v>1777</v>
      </c>
      <c r="I178" t="s">
        <v>1915</v>
      </c>
      <c r="J178" t="s">
        <v>1779</v>
      </c>
      <c r="K178" t="s">
        <v>1078</v>
      </c>
      <c r="L178">
        <v>0.433</v>
      </c>
      <c r="M178">
        <v>0.72699999999999998</v>
      </c>
      <c r="N178">
        <v>9</v>
      </c>
      <c r="O178">
        <v>-7.5439999999999996</v>
      </c>
      <c r="P178">
        <v>1</v>
      </c>
      <c r="Q178">
        <v>9.4200000000000006E-2</v>
      </c>
      <c r="R178">
        <v>0.156</v>
      </c>
      <c r="S178">
        <v>1.44E-6</v>
      </c>
      <c r="T178">
        <v>8.7300000000000003E-2</v>
      </c>
      <c r="U178">
        <v>0.54400000000000004</v>
      </c>
      <c r="V178">
        <v>141.93299999999999</v>
      </c>
      <c r="W178">
        <v>4</v>
      </c>
      <c r="X178" t="str">
        <f>IF(AND(U178&lt;0.4, P178=0), "SAD", "HAPPY")</f>
        <v>HAPPY</v>
      </c>
      <c r="Y178" t="str">
        <f>IF(OR(AND(L178&lt;0.5,M178&lt;0.5),AND(L178&lt;0.45,V178&lt;100),AND(M178&lt;0.45,V178&lt;100),AND(U178&lt;0.39,V178&lt;100)),"SLOW","ENERGY")</f>
        <v>ENERGY</v>
      </c>
    </row>
    <row r="179" spans="1:25" x14ac:dyDescent="0.3">
      <c r="A179" t="s">
        <v>2433</v>
      </c>
      <c r="B179" t="s">
        <v>2434</v>
      </c>
      <c r="C179" t="s">
        <v>2417</v>
      </c>
      <c r="D179" t="s">
        <v>1776</v>
      </c>
      <c r="E179" s="1">
        <v>41341</v>
      </c>
      <c r="F179">
        <v>249733</v>
      </c>
      <c r="G179">
        <v>0</v>
      </c>
      <c r="H179" t="s">
        <v>1777</v>
      </c>
      <c r="I179" t="s">
        <v>2418</v>
      </c>
      <c r="J179" t="s">
        <v>1779</v>
      </c>
      <c r="K179" t="s">
        <v>917</v>
      </c>
      <c r="L179">
        <v>0.67100000000000004</v>
      </c>
      <c r="M179">
        <v>0.70799999999999996</v>
      </c>
      <c r="N179">
        <v>10</v>
      </c>
      <c r="O179">
        <v>-6.4669999999999996</v>
      </c>
      <c r="P179">
        <v>1</v>
      </c>
      <c r="Q179">
        <v>3.0700000000000002E-2</v>
      </c>
      <c r="R179">
        <v>0.153</v>
      </c>
      <c r="S179">
        <v>2.27E-5</v>
      </c>
      <c r="T179">
        <v>0.14299999999999999</v>
      </c>
      <c r="U179">
        <v>0.50900000000000001</v>
      </c>
      <c r="V179">
        <v>103.032</v>
      </c>
      <c r="W179">
        <v>4</v>
      </c>
      <c r="X179" t="str">
        <f>IF(AND(U179&lt;0.4, P179=0), "SAD", "HAPPY")</f>
        <v>HAPPY</v>
      </c>
      <c r="Y179" t="str">
        <f>IF(OR(AND(L179&lt;0.5,M179&lt;0.5),AND(L179&lt;0.45,V179&lt;100),AND(M179&lt;0.45,V179&lt;100),AND(U179&lt;0.39,V179&lt;100)),"SLOW","ENERGY")</f>
        <v>ENERGY</v>
      </c>
    </row>
    <row r="180" spans="1:25" x14ac:dyDescent="0.3">
      <c r="A180" t="s">
        <v>1896</v>
      </c>
      <c r="B180" t="s">
        <v>2528</v>
      </c>
      <c r="C180" t="s">
        <v>1891</v>
      </c>
      <c r="D180" t="s">
        <v>1776</v>
      </c>
      <c r="E180" s="1">
        <v>27331</v>
      </c>
      <c r="F180">
        <v>215680</v>
      </c>
      <c r="G180">
        <v>20</v>
      </c>
      <c r="H180" t="s">
        <v>1777</v>
      </c>
      <c r="I180" t="s">
        <v>1892</v>
      </c>
      <c r="J180" t="s">
        <v>1779</v>
      </c>
      <c r="K180" t="s">
        <v>1078</v>
      </c>
      <c r="L180">
        <v>0.45900000000000002</v>
      </c>
      <c r="M180">
        <v>0.48199999999999998</v>
      </c>
      <c r="N180">
        <v>0</v>
      </c>
      <c r="O180">
        <v>-16.652999999999999</v>
      </c>
      <c r="P180">
        <v>1</v>
      </c>
      <c r="Q180">
        <v>6.9000000000000006E-2</v>
      </c>
      <c r="R180">
        <v>0.153</v>
      </c>
      <c r="S180">
        <v>2.2500000000000001E-6</v>
      </c>
      <c r="T180">
        <v>0.69199999999999995</v>
      </c>
      <c r="U180">
        <v>0.45300000000000001</v>
      </c>
      <c r="V180">
        <v>112.05500000000001</v>
      </c>
      <c r="W180">
        <v>4</v>
      </c>
      <c r="X180" t="str">
        <f>IF(AND(U180&lt;0.4, P180=0), "SAD", "HAPPY")</f>
        <v>HAPPY</v>
      </c>
      <c r="Y180" t="str">
        <f>IF(OR(AND(L180&lt;0.5,M180&lt;0.5),AND(L180&lt;0.45,V180&lt;100),AND(M180&lt;0.45,V180&lt;100),AND(U180&lt;0.39,V180&lt;100)),"SLOW","ENERGY")</f>
        <v>SLOW</v>
      </c>
    </row>
    <row r="181" spans="1:25" x14ac:dyDescent="0.3">
      <c r="A181" t="s">
        <v>2066</v>
      </c>
      <c r="B181" t="s">
        <v>2638</v>
      </c>
      <c r="C181" t="s">
        <v>2058</v>
      </c>
      <c r="D181" t="s">
        <v>1776</v>
      </c>
      <c r="E181">
        <v>1980</v>
      </c>
      <c r="F181">
        <v>227280</v>
      </c>
      <c r="G181">
        <v>31</v>
      </c>
      <c r="H181" t="s">
        <v>1777</v>
      </c>
      <c r="I181" t="s">
        <v>2059</v>
      </c>
      <c r="J181" t="s">
        <v>1779</v>
      </c>
      <c r="K181" t="s">
        <v>1078</v>
      </c>
      <c r="L181">
        <v>0.51900000000000002</v>
      </c>
      <c r="M181">
        <v>0.90400000000000003</v>
      </c>
      <c r="N181">
        <v>11</v>
      </c>
      <c r="O181">
        <v>-7.7640000000000002</v>
      </c>
      <c r="P181">
        <v>1</v>
      </c>
      <c r="Q181">
        <v>4.4900000000000002E-2</v>
      </c>
      <c r="R181">
        <v>0.151</v>
      </c>
      <c r="S181">
        <v>1.39E-3</v>
      </c>
      <c r="T181">
        <v>9.6699999999999994E-2</v>
      </c>
      <c r="U181">
        <v>0.78900000000000003</v>
      </c>
      <c r="V181">
        <v>121.053</v>
      </c>
      <c r="W181">
        <v>4</v>
      </c>
      <c r="X181" t="str">
        <f>IF(AND(U181&lt;0.4, P181=0), "SAD", "HAPPY")</f>
        <v>HAPPY</v>
      </c>
      <c r="Y181" t="str">
        <f>IF(OR(AND(L181&lt;0.5,M181&lt;0.5),AND(L181&lt;0.45,V181&lt;100),AND(M181&lt;0.45,V181&lt;100),AND(U181&lt;0.39,V181&lt;100)),"SLOW","ENERGY")</f>
        <v>ENERGY</v>
      </c>
    </row>
    <row r="182" spans="1:25" x14ac:dyDescent="0.3">
      <c r="A182" t="s">
        <v>2325</v>
      </c>
      <c r="B182" t="s">
        <v>2326</v>
      </c>
      <c r="C182" t="s">
        <v>2318</v>
      </c>
      <c r="D182" t="s">
        <v>1776</v>
      </c>
      <c r="E182" s="1">
        <v>37418</v>
      </c>
      <c r="F182">
        <v>280933</v>
      </c>
      <c r="G182">
        <v>0</v>
      </c>
      <c r="H182" t="s">
        <v>1777</v>
      </c>
      <c r="I182" t="s">
        <v>2319</v>
      </c>
      <c r="J182" t="s">
        <v>1779</v>
      </c>
      <c r="K182" t="s">
        <v>2320</v>
      </c>
      <c r="L182">
        <v>0.58599999999999997</v>
      </c>
      <c r="M182">
        <v>0.88300000000000001</v>
      </c>
      <c r="N182">
        <v>5</v>
      </c>
      <c r="O182">
        <v>-3.5720000000000001</v>
      </c>
      <c r="P182">
        <v>1</v>
      </c>
      <c r="Q182">
        <v>2.93E-2</v>
      </c>
      <c r="R182">
        <v>0.15</v>
      </c>
      <c r="S182">
        <v>5.5799999999999999E-3</v>
      </c>
      <c r="T182">
        <v>0.13500000000000001</v>
      </c>
      <c r="U182">
        <v>0.67800000000000005</v>
      </c>
      <c r="V182">
        <v>107.25700000000001</v>
      </c>
      <c r="W182">
        <v>4</v>
      </c>
      <c r="X182" t="str">
        <f>IF(AND(U182&lt;0.4, P182=0), "SAD", "HAPPY")</f>
        <v>HAPPY</v>
      </c>
      <c r="Y182" t="str">
        <f>IF(OR(AND(L182&lt;0.5,M182&lt;0.5),AND(L182&lt;0.45,V182&lt;100),AND(M182&lt;0.45,V182&lt;100),AND(U182&lt;0.39,V182&lt;100)),"SLOW","ENERGY")</f>
        <v>ENERGY</v>
      </c>
    </row>
    <row r="183" spans="1:25" x14ac:dyDescent="0.3">
      <c r="A183" t="s">
        <v>2052</v>
      </c>
      <c r="B183" t="s">
        <v>2626</v>
      </c>
      <c r="C183" t="s">
        <v>2046</v>
      </c>
      <c r="D183" t="s">
        <v>1776</v>
      </c>
      <c r="E183">
        <v>1979</v>
      </c>
      <c r="F183">
        <v>241400</v>
      </c>
      <c r="G183">
        <v>37</v>
      </c>
      <c r="H183" t="s">
        <v>1777</v>
      </c>
      <c r="I183" t="s">
        <v>2047</v>
      </c>
      <c r="J183" t="s">
        <v>1779</v>
      </c>
      <c r="K183" t="s">
        <v>1078</v>
      </c>
      <c r="L183">
        <v>0.64100000000000001</v>
      </c>
      <c r="M183">
        <v>0.81899999999999995</v>
      </c>
      <c r="N183">
        <v>7</v>
      </c>
      <c r="O183">
        <v>-7.9489999999999998</v>
      </c>
      <c r="P183">
        <v>1</v>
      </c>
      <c r="Q183">
        <v>5.96E-2</v>
      </c>
      <c r="R183">
        <v>0.14699999999999999</v>
      </c>
      <c r="S183">
        <v>3.3E-4</v>
      </c>
      <c r="T183">
        <v>0.28599999999999998</v>
      </c>
      <c r="U183">
        <v>0.875</v>
      </c>
      <c r="V183">
        <v>112.333</v>
      </c>
      <c r="W183">
        <v>4</v>
      </c>
      <c r="X183" t="str">
        <f>IF(AND(U183&lt;0.4, P183=0), "SAD", "HAPPY")</f>
        <v>HAPPY</v>
      </c>
      <c r="Y183" t="str">
        <f>IF(OR(AND(L183&lt;0.5,M183&lt;0.5),AND(L183&lt;0.45,V183&lt;100),AND(M183&lt;0.45,V183&lt;100),AND(U183&lt;0.39,V183&lt;100)),"SLOW","ENERGY")</f>
        <v>ENERGY</v>
      </c>
    </row>
    <row r="184" spans="1:25" x14ac:dyDescent="0.3">
      <c r="A184" t="s">
        <v>2105</v>
      </c>
      <c r="B184" t="s">
        <v>2669</v>
      </c>
      <c r="C184" t="s">
        <v>2100</v>
      </c>
      <c r="D184" t="s">
        <v>1776</v>
      </c>
      <c r="E184" s="1">
        <v>30954</v>
      </c>
      <c r="F184">
        <v>192666</v>
      </c>
      <c r="G184">
        <v>25</v>
      </c>
      <c r="H184" t="s">
        <v>1777</v>
      </c>
      <c r="I184" t="s">
        <v>2101</v>
      </c>
      <c r="J184" t="s">
        <v>1779</v>
      </c>
      <c r="K184" t="s">
        <v>1078</v>
      </c>
      <c r="L184">
        <v>0.49399999999999999</v>
      </c>
      <c r="M184">
        <v>0.97</v>
      </c>
      <c r="N184">
        <v>4</v>
      </c>
      <c r="O184">
        <v>-5.5579999999999998</v>
      </c>
      <c r="P184">
        <v>0</v>
      </c>
      <c r="Q184">
        <v>0.21299999999999999</v>
      </c>
      <c r="R184">
        <v>0.14699999999999999</v>
      </c>
      <c r="S184">
        <v>3.65E-5</v>
      </c>
      <c r="T184">
        <v>0.39</v>
      </c>
      <c r="U184">
        <v>0.66100000000000003</v>
      </c>
      <c r="V184">
        <v>159.79</v>
      </c>
      <c r="W184">
        <v>4</v>
      </c>
      <c r="X184" t="str">
        <f>IF(AND(U184&lt;0.4, P184=0), "SAD", "HAPPY")</f>
        <v>HAPPY</v>
      </c>
      <c r="Y184" t="str">
        <f>IF(OR(AND(L184&lt;0.5,M184&lt;0.5),AND(L184&lt;0.45,V184&lt;100),AND(M184&lt;0.45,V184&lt;100),AND(U184&lt;0.39,V184&lt;100)),"SLOW","ENERGY")</f>
        <v>ENERGY</v>
      </c>
    </row>
    <row r="185" spans="1:25" x14ac:dyDescent="0.3">
      <c r="A185" t="s">
        <v>1890</v>
      </c>
      <c r="B185">
        <v>1984</v>
      </c>
      <c r="C185" t="s">
        <v>1891</v>
      </c>
      <c r="D185" t="s">
        <v>1776</v>
      </c>
      <c r="E185" s="1">
        <v>27331</v>
      </c>
      <c r="F185">
        <v>202226</v>
      </c>
      <c r="G185">
        <v>21</v>
      </c>
      <c r="H185" t="s">
        <v>1777</v>
      </c>
      <c r="I185" t="s">
        <v>1892</v>
      </c>
      <c r="J185" t="s">
        <v>1779</v>
      </c>
      <c r="K185" t="s">
        <v>1078</v>
      </c>
      <c r="L185">
        <v>0.49</v>
      </c>
      <c r="M185">
        <v>0.71599999999999997</v>
      </c>
      <c r="N185">
        <v>0</v>
      </c>
      <c r="O185">
        <v>-13.553000000000001</v>
      </c>
      <c r="P185">
        <v>1</v>
      </c>
      <c r="Q185">
        <v>7.1499999999999994E-2</v>
      </c>
      <c r="R185">
        <v>0.14599999999999999</v>
      </c>
      <c r="S185">
        <v>0</v>
      </c>
      <c r="T185">
        <v>0.90200000000000002</v>
      </c>
      <c r="U185">
        <v>0.64</v>
      </c>
      <c r="V185">
        <v>120.848</v>
      </c>
      <c r="W185">
        <v>4</v>
      </c>
      <c r="X185" t="str">
        <f>IF(AND(U185&lt;0.4, P185=0), "SAD", "HAPPY")</f>
        <v>HAPPY</v>
      </c>
      <c r="Y185" t="str">
        <f>IF(OR(AND(L185&lt;0.5,M185&lt;0.5),AND(L185&lt;0.45,V185&lt;100),AND(M185&lt;0.45,V185&lt;100),AND(U185&lt;0.39,V185&lt;100)),"SLOW","ENERGY")</f>
        <v>ENERGY</v>
      </c>
    </row>
    <row r="186" spans="1:25" x14ac:dyDescent="0.3">
      <c r="A186" t="s">
        <v>1817</v>
      </c>
      <c r="B186" t="s">
        <v>2521</v>
      </c>
      <c r="C186" t="s">
        <v>1815</v>
      </c>
      <c r="D186" t="s">
        <v>1776</v>
      </c>
      <c r="E186" s="1">
        <v>25876</v>
      </c>
      <c r="F186">
        <v>343333</v>
      </c>
      <c r="G186">
        <v>37</v>
      </c>
      <c r="H186" t="s">
        <v>1777</v>
      </c>
      <c r="I186" t="s">
        <v>1816</v>
      </c>
      <c r="J186" t="s">
        <v>1779</v>
      </c>
      <c r="K186" t="s">
        <v>1078</v>
      </c>
      <c r="L186">
        <v>0.35199999999999998</v>
      </c>
      <c r="M186">
        <v>0.42399999999999999</v>
      </c>
      <c r="N186">
        <v>11</v>
      </c>
      <c r="O186">
        <v>-11.84</v>
      </c>
      <c r="P186">
        <v>0</v>
      </c>
      <c r="Q186">
        <v>3.9699999999999999E-2</v>
      </c>
      <c r="R186">
        <v>0.14599999999999999</v>
      </c>
      <c r="S186">
        <v>0</v>
      </c>
      <c r="T186">
        <v>6.6000000000000003E-2</v>
      </c>
      <c r="U186">
        <v>0.18099999999999999</v>
      </c>
      <c r="V186">
        <v>134.38200000000001</v>
      </c>
      <c r="W186">
        <v>4</v>
      </c>
      <c r="X186" t="str">
        <f>IF(AND(U186&lt;0.4, P186=0), "SAD", "HAPPY")</f>
        <v>SAD</v>
      </c>
      <c r="Y186" t="str">
        <f>IF(OR(AND(L186&lt;0.5,M186&lt;0.5),AND(L186&lt;0.45,V186&lt;100),AND(M186&lt;0.45,V186&lt;100),AND(U186&lt;0.39,V186&lt;100)),"SLOW","ENERGY")</f>
        <v>SLOW</v>
      </c>
    </row>
    <row r="187" spans="1:25" x14ac:dyDescent="0.3">
      <c r="A187" t="s">
        <v>1838</v>
      </c>
      <c r="B187" t="s">
        <v>2539</v>
      </c>
      <c r="C187" t="s">
        <v>1839</v>
      </c>
      <c r="D187" t="s">
        <v>1776</v>
      </c>
      <c r="E187" s="1">
        <v>26456</v>
      </c>
      <c r="F187">
        <v>283752</v>
      </c>
      <c r="G187">
        <v>57</v>
      </c>
      <c r="H187" t="s">
        <v>1777</v>
      </c>
      <c r="I187" t="s">
        <v>1840</v>
      </c>
      <c r="J187" t="s">
        <v>1779</v>
      </c>
      <c r="K187" t="s">
        <v>1078</v>
      </c>
      <c r="L187">
        <v>0.46</v>
      </c>
      <c r="M187">
        <v>0.32600000000000001</v>
      </c>
      <c r="N187">
        <v>7</v>
      </c>
      <c r="O187">
        <v>-10.699</v>
      </c>
      <c r="P187">
        <v>1</v>
      </c>
      <c r="Q187">
        <v>4.1700000000000001E-2</v>
      </c>
      <c r="R187">
        <v>0.14199999999999999</v>
      </c>
      <c r="S187">
        <v>1.01E-5</v>
      </c>
      <c r="T187">
        <v>4.4900000000000002E-2</v>
      </c>
      <c r="U187">
        <v>0.32100000000000001</v>
      </c>
      <c r="V187">
        <v>152.53100000000001</v>
      </c>
      <c r="W187">
        <v>3</v>
      </c>
      <c r="X187" t="str">
        <f>IF(AND(U187&lt;0.4, P187=0), "SAD", "HAPPY")</f>
        <v>HAPPY</v>
      </c>
      <c r="Y187" t="str">
        <f>IF(OR(AND(L187&lt;0.5,M187&lt;0.5),AND(L187&lt;0.45,V187&lt;100),AND(M187&lt;0.45,V187&lt;100),AND(U187&lt;0.39,V187&lt;100)),"SLOW","ENERGY")</f>
        <v>SLOW</v>
      </c>
    </row>
    <row r="188" spans="1:25" x14ac:dyDescent="0.3">
      <c r="A188" t="s">
        <v>2095</v>
      </c>
      <c r="B188" t="s">
        <v>2661</v>
      </c>
      <c r="C188" t="s">
        <v>2090</v>
      </c>
      <c r="D188" t="s">
        <v>1776</v>
      </c>
      <c r="E188" s="1">
        <v>30420</v>
      </c>
      <c r="F188">
        <v>313653</v>
      </c>
      <c r="G188">
        <v>36</v>
      </c>
      <c r="H188" t="s">
        <v>1777</v>
      </c>
      <c r="I188" t="s">
        <v>2091</v>
      </c>
      <c r="J188" t="s">
        <v>1779</v>
      </c>
      <c r="K188" t="s">
        <v>1078</v>
      </c>
      <c r="L188">
        <v>0.66400000000000003</v>
      </c>
      <c r="M188">
        <v>0.85399999999999998</v>
      </c>
      <c r="N188">
        <v>7</v>
      </c>
      <c r="O188">
        <v>-7.3490000000000002</v>
      </c>
      <c r="P188">
        <v>1</v>
      </c>
      <c r="Q188">
        <v>3.7600000000000001E-2</v>
      </c>
      <c r="R188">
        <v>0.14099999999999999</v>
      </c>
      <c r="S188">
        <v>0</v>
      </c>
      <c r="T188">
        <v>7.17E-2</v>
      </c>
      <c r="U188">
        <v>0.73799999999999999</v>
      </c>
      <c r="V188">
        <v>101.873</v>
      </c>
      <c r="W188">
        <v>3</v>
      </c>
      <c r="X188" t="str">
        <f>IF(AND(U188&lt;0.4, P188=0), "SAD", "HAPPY")</f>
        <v>HAPPY</v>
      </c>
      <c r="Y188" t="str">
        <f>IF(OR(AND(L188&lt;0.5,M188&lt;0.5),AND(L188&lt;0.45,V188&lt;100),AND(M188&lt;0.45,V188&lt;100),AND(U188&lt;0.39,V188&lt;100)),"SLOW","ENERGY")</f>
        <v>ENERGY</v>
      </c>
    </row>
    <row r="189" spans="1:25" x14ac:dyDescent="0.3">
      <c r="A189" t="s">
        <v>2466</v>
      </c>
      <c r="B189" t="s">
        <v>2467</v>
      </c>
      <c r="C189" t="s">
        <v>2462</v>
      </c>
      <c r="D189" t="s">
        <v>1776</v>
      </c>
      <c r="E189" s="1">
        <v>44568</v>
      </c>
      <c r="F189">
        <v>227131</v>
      </c>
      <c r="G189">
        <v>15</v>
      </c>
      <c r="H189" t="s">
        <v>1777</v>
      </c>
      <c r="I189" t="s">
        <v>2463</v>
      </c>
      <c r="J189" t="s">
        <v>1779</v>
      </c>
      <c r="K189" t="s">
        <v>1078</v>
      </c>
      <c r="L189">
        <v>0.50600000000000001</v>
      </c>
      <c r="M189">
        <v>0.57699999999999996</v>
      </c>
      <c r="N189">
        <v>6</v>
      </c>
      <c r="O189">
        <v>-7.2619999999999996</v>
      </c>
      <c r="P189">
        <v>0</v>
      </c>
      <c r="Q189">
        <v>2.4E-2</v>
      </c>
      <c r="R189">
        <v>0.13800000000000001</v>
      </c>
      <c r="S189">
        <v>1.0900000000000001E-5</v>
      </c>
      <c r="T189">
        <v>0.16800000000000001</v>
      </c>
      <c r="U189">
        <v>0.28699999999999998</v>
      </c>
      <c r="V189">
        <v>91.004000000000005</v>
      </c>
      <c r="W189">
        <v>4</v>
      </c>
      <c r="X189" t="str">
        <f>IF(AND(U189&lt;0.4, P189=0), "SAD", "HAPPY")</f>
        <v>SAD</v>
      </c>
      <c r="Y189" t="str">
        <f>IF(OR(AND(L189&lt;0.5,M189&lt;0.5),AND(L189&lt;0.45,V189&lt;100),AND(M189&lt;0.45,V189&lt;100),AND(U189&lt;0.39,V189&lt;100)),"SLOW","ENERGY")</f>
        <v>SLOW</v>
      </c>
    </row>
    <row r="190" spans="1:25" x14ac:dyDescent="0.3">
      <c r="A190" t="s">
        <v>2368</v>
      </c>
      <c r="B190" t="s">
        <v>2369</v>
      </c>
      <c r="C190" t="s">
        <v>2352</v>
      </c>
      <c r="D190" t="s">
        <v>1776</v>
      </c>
      <c r="E190" s="1">
        <v>37880</v>
      </c>
      <c r="F190">
        <v>264533</v>
      </c>
      <c r="G190">
        <v>0</v>
      </c>
      <c r="H190" t="s">
        <v>1777</v>
      </c>
      <c r="I190" t="s">
        <v>2353</v>
      </c>
      <c r="J190" t="s">
        <v>1779</v>
      </c>
      <c r="K190" t="s">
        <v>2320</v>
      </c>
      <c r="L190">
        <v>0.496</v>
      </c>
      <c r="M190">
        <v>0.54300000000000004</v>
      </c>
      <c r="N190">
        <v>5</v>
      </c>
      <c r="O190">
        <v>-5.4640000000000004</v>
      </c>
      <c r="P190">
        <v>1</v>
      </c>
      <c r="Q190">
        <v>2.92E-2</v>
      </c>
      <c r="R190">
        <v>0.13600000000000001</v>
      </c>
      <c r="S190">
        <v>3.2799999999999999E-3</v>
      </c>
      <c r="T190">
        <v>0.188</v>
      </c>
      <c r="U190">
        <v>0.191</v>
      </c>
      <c r="V190">
        <v>119.73099999999999</v>
      </c>
      <c r="W190">
        <v>3</v>
      </c>
      <c r="X190" t="str">
        <f>IF(AND(U190&lt;0.4, P190=0), "SAD", "HAPPY")</f>
        <v>HAPPY</v>
      </c>
      <c r="Y190" t="str">
        <f>IF(OR(AND(L190&lt;0.5,M190&lt;0.5),AND(L190&lt;0.45,V190&lt;100),AND(M190&lt;0.45,V190&lt;100),AND(U190&lt;0.39,V190&lt;100)),"SLOW","ENERGY")</f>
        <v>ENERGY</v>
      </c>
    </row>
    <row r="191" spans="1:25" x14ac:dyDescent="0.3">
      <c r="A191" t="s">
        <v>1822</v>
      </c>
      <c r="B191" t="s">
        <v>2526</v>
      </c>
      <c r="C191" t="s">
        <v>1815</v>
      </c>
      <c r="D191" t="s">
        <v>1776</v>
      </c>
      <c r="E191" s="1">
        <v>25876</v>
      </c>
      <c r="F191">
        <v>257333</v>
      </c>
      <c r="G191">
        <v>31</v>
      </c>
      <c r="H191" t="s">
        <v>1777</v>
      </c>
      <c r="I191" t="s">
        <v>1816</v>
      </c>
      <c r="J191" t="s">
        <v>1779</v>
      </c>
      <c r="K191" t="s">
        <v>1078</v>
      </c>
      <c r="L191">
        <v>0.23300000000000001</v>
      </c>
      <c r="M191">
        <v>0.53100000000000003</v>
      </c>
      <c r="N191">
        <v>2</v>
      </c>
      <c r="O191">
        <v>-12.363</v>
      </c>
      <c r="P191">
        <v>1</v>
      </c>
      <c r="Q191">
        <v>4.3999999999999997E-2</v>
      </c>
      <c r="R191">
        <v>0.13500000000000001</v>
      </c>
      <c r="S191">
        <v>9.5899999999999997E-6</v>
      </c>
      <c r="T191">
        <v>0.107</v>
      </c>
      <c r="U191">
        <v>0.41799999999999998</v>
      </c>
      <c r="V191">
        <v>139.68799999999999</v>
      </c>
      <c r="W191">
        <v>4</v>
      </c>
      <c r="X191" t="str">
        <f>IF(AND(U191&lt;0.4, P191=0), "SAD", "HAPPY")</f>
        <v>HAPPY</v>
      </c>
      <c r="Y191" t="str">
        <f>IF(OR(AND(L191&lt;0.5,M191&lt;0.5),AND(L191&lt;0.45,V191&lt;100),AND(M191&lt;0.45,V191&lt;100),AND(U191&lt;0.39,V191&lt;100)),"SLOW","ENERGY")</f>
        <v>ENERGY</v>
      </c>
    </row>
    <row r="192" spans="1:25" x14ac:dyDescent="0.3">
      <c r="A192" t="s">
        <v>2226</v>
      </c>
      <c r="B192" t="s">
        <v>2196</v>
      </c>
      <c r="C192" t="s">
        <v>2191</v>
      </c>
      <c r="D192" t="s">
        <v>1776</v>
      </c>
      <c r="E192" s="1">
        <v>34968</v>
      </c>
      <c r="F192">
        <v>353320</v>
      </c>
      <c r="G192">
        <v>10</v>
      </c>
      <c r="H192" t="s">
        <v>1777</v>
      </c>
      <c r="I192" t="s">
        <v>2192</v>
      </c>
      <c r="J192" t="s">
        <v>1779</v>
      </c>
      <c r="K192" t="s">
        <v>1078</v>
      </c>
      <c r="L192">
        <v>0.63200000000000001</v>
      </c>
      <c r="M192">
        <v>0.83</v>
      </c>
      <c r="N192">
        <v>6</v>
      </c>
      <c r="O192">
        <v>-9.35</v>
      </c>
      <c r="P192">
        <v>0</v>
      </c>
      <c r="Q192">
        <v>4.6300000000000001E-2</v>
      </c>
      <c r="R192">
        <v>0.13300000000000001</v>
      </c>
      <c r="S192">
        <v>0.84799999999999998</v>
      </c>
      <c r="T192">
        <v>7.5499999999999998E-2</v>
      </c>
      <c r="U192">
        <v>0.96899999999999997</v>
      </c>
      <c r="V192">
        <v>88.801000000000002</v>
      </c>
      <c r="W192">
        <v>4</v>
      </c>
      <c r="X192" t="str">
        <f>IF(AND(U192&lt;0.4, P192=0), "SAD", "HAPPY")</f>
        <v>HAPPY</v>
      </c>
      <c r="Y192" t="str">
        <f>IF(OR(AND(L192&lt;0.5,M192&lt;0.5),AND(L192&lt;0.45,V192&lt;100),AND(M192&lt;0.45,V192&lt;100),AND(U192&lt;0.39,V192&lt;100)),"SLOW","ENERGY")</f>
        <v>ENERGY</v>
      </c>
    </row>
    <row r="193" spans="1:25" x14ac:dyDescent="0.3">
      <c r="A193" t="s">
        <v>2209</v>
      </c>
      <c r="B193" t="s">
        <v>2210</v>
      </c>
      <c r="C193" t="s">
        <v>2191</v>
      </c>
      <c r="D193" t="s">
        <v>1776</v>
      </c>
      <c r="E193" s="1">
        <v>34968</v>
      </c>
      <c r="F193">
        <v>261173</v>
      </c>
      <c r="G193">
        <v>20</v>
      </c>
      <c r="H193" t="s">
        <v>1777</v>
      </c>
      <c r="I193" t="s">
        <v>2192</v>
      </c>
      <c r="J193" t="s">
        <v>1779</v>
      </c>
      <c r="K193" t="s">
        <v>1078</v>
      </c>
      <c r="L193">
        <v>0.505</v>
      </c>
      <c r="M193">
        <v>0.89</v>
      </c>
      <c r="N193">
        <v>7</v>
      </c>
      <c r="O193">
        <v>-7.968</v>
      </c>
      <c r="P193">
        <v>1</v>
      </c>
      <c r="Q193">
        <v>6.6199999999999995E-2</v>
      </c>
      <c r="R193">
        <v>0.13200000000000001</v>
      </c>
      <c r="S193">
        <v>8.6099999999999996E-3</v>
      </c>
      <c r="T193">
        <v>8.9399999999999993E-2</v>
      </c>
      <c r="U193">
        <v>0.308</v>
      </c>
      <c r="V193">
        <v>134.46199999999999</v>
      </c>
      <c r="W193">
        <v>4</v>
      </c>
      <c r="X193" t="str">
        <f>IF(AND(U193&lt;0.4, P193=0), "SAD", "HAPPY")</f>
        <v>HAPPY</v>
      </c>
      <c r="Y193" t="str">
        <f>IF(OR(AND(L193&lt;0.5,M193&lt;0.5),AND(L193&lt;0.45,V193&lt;100),AND(M193&lt;0.45,V193&lt;100),AND(U193&lt;0.39,V193&lt;100)),"SLOW","ENERGY")</f>
        <v>ENERGY</v>
      </c>
    </row>
    <row r="194" spans="1:25" x14ac:dyDescent="0.3">
      <c r="A194" t="s">
        <v>1880</v>
      </c>
      <c r="B194" t="s">
        <v>2573</v>
      </c>
      <c r="C194" t="s">
        <v>1878</v>
      </c>
      <c r="D194" t="s">
        <v>1776</v>
      </c>
      <c r="E194" s="1">
        <v>27173</v>
      </c>
      <c r="F194">
        <v>364240</v>
      </c>
      <c r="G194">
        <v>45</v>
      </c>
      <c r="H194" t="s">
        <v>1777</v>
      </c>
      <c r="I194" t="s">
        <v>1879</v>
      </c>
      <c r="J194" t="s">
        <v>1779</v>
      </c>
      <c r="K194" t="s">
        <v>1078</v>
      </c>
      <c r="L194">
        <v>0.54</v>
      </c>
      <c r="M194">
        <v>0.72299999999999998</v>
      </c>
      <c r="N194">
        <v>1</v>
      </c>
      <c r="O194">
        <v>-14.887</v>
      </c>
      <c r="P194">
        <v>0</v>
      </c>
      <c r="Q194">
        <v>4.1399999999999999E-2</v>
      </c>
      <c r="R194">
        <v>0.13</v>
      </c>
      <c r="S194">
        <v>6.5200000000000003E-6</v>
      </c>
      <c r="T194">
        <v>0.60099999999999998</v>
      </c>
      <c r="U194">
        <v>0.42899999999999999</v>
      </c>
      <c r="V194">
        <v>122.027</v>
      </c>
      <c r="W194">
        <v>4</v>
      </c>
      <c r="X194" t="str">
        <f>IF(AND(U194&lt;0.4, P194=0), "SAD", "HAPPY")</f>
        <v>HAPPY</v>
      </c>
      <c r="Y194" t="str">
        <f>IF(OR(AND(L194&lt;0.5,M194&lt;0.5),AND(L194&lt;0.45,V194&lt;100),AND(M194&lt;0.45,V194&lt;100),AND(U194&lt;0.39,V194&lt;100)),"SLOW","ENERGY")</f>
        <v>ENERGY</v>
      </c>
    </row>
    <row r="195" spans="1:25" x14ac:dyDescent="0.3">
      <c r="A195" t="s">
        <v>2356</v>
      </c>
      <c r="B195" t="s">
        <v>2357</v>
      </c>
      <c r="C195" t="s">
        <v>2352</v>
      </c>
      <c r="D195" t="s">
        <v>1776</v>
      </c>
      <c r="E195" s="1">
        <v>37880</v>
      </c>
      <c r="F195">
        <v>264933</v>
      </c>
      <c r="G195">
        <v>0</v>
      </c>
      <c r="H195" t="s">
        <v>1777</v>
      </c>
      <c r="I195" t="s">
        <v>2353</v>
      </c>
      <c r="J195" t="s">
        <v>1779</v>
      </c>
      <c r="K195" t="s">
        <v>2320</v>
      </c>
      <c r="L195">
        <v>0.63800000000000001</v>
      </c>
      <c r="M195">
        <v>0.85499999999999998</v>
      </c>
      <c r="N195">
        <v>0</v>
      </c>
      <c r="O195">
        <v>-4.056</v>
      </c>
      <c r="P195">
        <v>1</v>
      </c>
      <c r="Q195">
        <v>3.5400000000000001E-2</v>
      </c>
      <c r="R195">
        <v>0.129</v>
      </c>
      <c r="S195">
        <v>7.3700000000000002E-4</v>
      </c>
      <c r="T195">
        <v>0.105</v>
      </c>
      <c r="U195">
        <v>0.40600000000000003</v>
      </c>
      <c r="V195">
        <v>99.841999999999999</v>
      </c>
      <c r="W195">
        <v>4</v>
      </c>
      <c r="X195" t="str">
        <f>IF(AND(U195&lt;0.4, P195=0), "SAD", "HAPPY")</f>
        <v>HAPPY</v>
      </c>
      <c r="Y195" t="str">
        <f>IF(OR(AND(L195&lt;0.5,M195&lt;0.5),AND(L195&lt;0.45,V195&lt;100),AND(M195&lt;0.45,V195&lt;100),AND(U195&lt;0.39,V195&lt;100)),"SLOW","ENERGY")</f>
        <v>ENERGY</v>
      </c>
    </row>
    <row r="196" spans="1:25" x14ac:dyDescent="0.3">
      <c r="A196" t="s">
        <v>1917</v>
      </c>
      <c r="B196" t="s">
        <v>2590</v>
      </c>
      <c r="C196" t="s">
        <v>1914</v>
      </c>
      <c r="D196" t="s">
        <v>1776</v>
      </c>
      <c r="E196" s="1">
        <v>27460</v>
      </c>
      <c r="F196">
        <v>348346</v>
      </c>
      <c r="G196">
        <v>38</v>
      </c>
      <c r="H196" t="s">
        <v>1777</v>
      </c>
      <c r="I196" t="s">
        <v>1915</v>
      </c>
      <c r="J196" t="s">
        <v>1779</v>
      </c>
      <c r="K196" t="s">
        <v>1078</v>
      </c>
      <c r="L196">
        <v>0.6</v>
      </c>
      <c r="M196">
        <v>0.84899999999999998</v>
      </c>
      <c r="N196">
        <v>2</v>
      </c>
      <c r="O196">
        <v>-9.2379999999999995</v>
      </c>
      <c r="P196">
        <v>1</v>
      </c>
      <c r="Q196">
        <v>0.14799999999999999</v>
      </c>
      <c r="R196">
        <v>0.127</v>
      </c>
      <c r="S196">
        <v>1.2500000000000001E-6</v>
      </c>
      <c r="T196">
        <v>7.8E-2</v>
      </c>
      <c r="U196">
        <v>0.53800000000000003</v>
      </c>
      <c r="V196">
        <v>108.197</v>
      </c>
      <c r="W196">
        <v>4</v>
      </c>
      <c r="X196" t="str">
        <f>IF(AND(U196&lt;0.4, P196=0), "SAD", "HAPPY")</f>
        <v>HAPPY</v>
      </c>
      <c r="Y196" t="str">
        <f>IF(OR(AND(L196&lt;0.5,M196&lt;0.5),AND(L196&lt;0.45,V196&lt;100),AND(M196&lt;0.45,V196&lt;100),AND(U196&lt;0.39,V196&lt;100)),"SLOW","ENERGY")</f>
        <v>ENERGY</v>
      </c>
    </row>
    <row r="197" spans="1:25" x14ac:dyDescent="0.3">
      <c r="A197" t="s">
        <v>1808</v>
      </c>
      <c r="B197" t="s">
        <v>2514</v>
      </c>
      <c r="C197" t="s">
        <v>1804</v>
      </c>
      <c r="D197" t="s">
        <v>1776</v>
      </c>
      <c r="E197" s="1">
        <v>25511</v>
      </c>
      <c r="F197">
        <v>579320</v>
      </c>
      <c r="G197">
        <v>35</v>
      </c>
      <c r="H197" t="s">
        <v>1777</v>
      </c>
      <c r="I197" t="s">
        <v>1805</v>
      </c>
      <c r="J197" t="s">
        <v>1779</v>
      </c>
      <c r="K197" t="s">
        <v>1078</v>
      </c>
      <c r="L197">
        <v>0.308</v>
      </c>
      <c r="M197">
        <v>0.53700000000000003</v>
      </c>
      <c r="N197">
        <v>0</v>
      </c>
      <c r="O197">
        <v>-11.115</v>
      </c>
      <c r="P197">
        <v>1</v>
      </c>
      <c r="Q197">
        <v>4.4699999999999997E-2</v>
      </c>
      <c r="R197">
        <v>0.124</v>
      </c>
      <c r="S197">
        <v>0</v>
      </c>
      <c r="T197">
        <v>8.1199999999999994E-2</v>
      </c>
      <c r="U197">
        <v>0.32200000000000001</v>
      </c>
      <c r="V197">
        <v>132.94200000000001</v>
      </c>
      <c r="W197">
        <v>4</v>
      </c>
      <c r="X197" t="str">
        <f>IF(AND(U197&lt;0.4, P197=0), "SAD", "HAPPY")</f>
        <v>HAPPY</v>
      </c>
      <c r="Y197" t="str">
        <f>IF(OR(AND(L197&lt;0.5,M197&lt;0.5),AND(L197&lt;0.45,V197&lt;100),AND(M197&lt;0.45,V197&lt;100),AND(U197&lt;0.39,V197&lt;100)),"SLOW","ENERGY")</f>
        <v>ENERGY</v>
      </c>
    </row>
    <row r="198" spans="1:25" x14ac:dyDescent="0.3">
      <c r="A198" t="s">
        <v>1876</v>
      </c>
      <c r="B198" t="s">
        <v>2571</v>
      </c>
      <c r="C198" t="s">
        <v>1864</v>
      </c>
      <c r="D198" t="s">
        <v>1776</v>
      </c>
      <c r="E198" s="1">
        <v>26956</v>
      </c>
      <c r="F198">
        <v>161360</v>
      </c>
      <c r="G198">
        <v>27</v>
      </c>
      <c r="H198" t="s">
        <v>1777</v>
      </c>
      <c r="I198" t="s">
        <v>1865</v>
      </c>
      <c r="J198" t="s">
        <v>1779</v>
      </c>
      <c r="K198" t="s">
        <v>1078</v>
      </c>
      <c r="L198">
        <v>0.70699999999999996</v>
      </c>
      <c r="M198">
        <v>0.70799999999999996</v>
      </c>
      <c r="N198">
        <v>0</v>
      </c>
      <c r="O198">
        <v>-9.3719999999999999</v>
      </c>
      <c r="P198">
        <v>1</v>
      </c>
      <c r="Q198">
        <v>4.6600000000000003E-2</v>
      </c>
      <c r="R198">
        <v>0.124</v>
      </c>
      <c r="S198">
        <v>5.6899999999999997E-6</v>
      </c>
      <c r="T198">
        <v>0.154</v>
      </c>
      <c r="U198">
        <v>0.63900000000000001</v>
      </c>
      <c r="V198">
        <v>120.349</v>
      </c>
      <c r="W198">
        <v>4</v>
      </c>
      <c r="X198" t="str">
        <f>IF(AND(U198&lt;0.4, P198=0), "SAD", "HAPPY")</f>
        <v>HAPPY</v>
      </c>
      <c r="Y198" t="str">
        <f>IF(OR(AND(L198&lt;0.5,M198&lt;0.5),AND(L198&lt;0.45,V198&lt;100),AND(M198&lt;0.45,V198&lt;100),AND(U198&lt;0.39,V198&lt;100)),"SLOW","ENERGY")</f>
        <v>ENERGY</v>
      </c>
    </row>
    <row r="199" spans="1:25" x14ac:dyDescent="0.3">
      <c r="A199" t="s">
        <v>1904</v>
      </c>
      <c r="B199" t="s">
        <v>2584</v>
      </c>
      <c r="C199" t="s">
        <v>1891</v>
      </c>
      <c r="D199" t="s">
        <v>1776</v>
      </c>
      <c r="E199" s="1">
        <v>27331</v>
      </c>
      <c r="F199">
        <v>228000</v>
      </c>
      <c r="G199">
        <v>17</v>
      </c>
      <c r="H199" t="s">
        <v>1777</v>
      </c>
      <c r="I199" t="s">
        <v>1892</v>
      </c>
      <c r="J199" t="s">
        <v>1779</v>
      </c>
      <c r="K199" t="s">
        <v>1078</v>
      </c>
      <c r="L199">
        <v>0.318</v>
      </c>
      <c r="M199">
        <v>0.628</v>
      </c>
      <c r="N199">
        <v>2</v>
      </c>
      <c r="O199">
        <v>-12.332000000000001</v>
      </c>
      <c r="P199">
        <v>1</v>
      </c>
      <c r="Q199">
        <v>7.4099999999999999E-2</v>
      </c>
      <c r="R199">
        <v>0.123</v>
      </c>
      <c r="S199">
        <v>0</v>
      </c>
      <c r="T199">
        <v>0.96199999999999997</v>
      </c>
      <c r="U199">
        <v>0.64300000000000002</v>
      </c>
      <c r="V199">
        <v>196.65100000000001</v>
      </c>
      <c r="W199">
        <v>4</v>
      </c>
      <c r="X199" t="str">
        <f>IF(AND(U199&lt;0.4, P199=0), "SAD", "HAPPY")</f>
        <v>HAPPY</v>
      </c>
      <c r="Y199" t="str">
        <f>IF(OR(AND(L199&lt;0.5,M199&lt;0.5),AND(L199&lt;0.45,V199&lt;100),AND(M199&lt;0.45,V199&lt;100),AND(U199&lt;0.39,V199&lt;100)),"SLOW","ENERGY")</f>
        <v>ENERGY</v>
      </c>
    </row>
    <row r="200" spans="1:25" x14ac:dyDescent="0.3">
      <c r="A200" t="s">
        <v>1918</v>
      </c>
      <c r="B200" t="s">
        <v>2591</v>
      </c>
      <c r="C200" t="s">
        <v>1914</v>
      </c>
      <c r="D200" t="s">
        <v>1776</v>
      </c>
      <c r="E200" s="1">
        <v>27460</v>
      </c>
      <c r="F200">
        <v>262893</v>
      </c>
      <c r="G200">
        <v>45</v>
      </c>
      <c r="H200" t="s">
        <v>1777</v>
      </c>
      <c r="I200" t="s">
        <v>1915</v>
      </c>
      <c r="J200" t="s">
        <v>1779</v>
      </c>
      <c r="K200" t="s">
        <v>1078</v>
      </c>
      <c r="L200">
        <v>0.54600000000000004</v>
      </c>
      <c r="M200">
        <v>0.73099999999999998</v>
      </c>
      <c r="N200">
        <v>0</v>
      </c>
      <c r="O200">
        <v>-10.051</v>
      </c>
      <c r="P200">
        <v>1</v>
      </c>
      <c r="Q200">
        <v>0.17</v>
      </c>
      <c r="R200">
        <v>0.123</v>
      </c>
      <c r="S200">
        <v>2.6599999999999999E-5</v>
      </c>
      <c r="T200">
        <v>6.5100000000000005E-2</v>
      </c>
      <c r="U200">
        <v>0.71099999999999997</v>
      </c>
      <c r="V200">
        <v>174.298</v>
      </c>
      <c r="W200">
        <v>4</v>
      </c>
      <c r="X200" t="str">
        <f>IF(AND(U200&lt;0.4, P200=0), "SAD", "HAPPY")</f>
        <v>HAPPY</v>
      </c>
      <c r="Y200" t="str">
        <f>IF(OR(AND(L200&lt;0.5,M200&lt;0.5),AND(L200&lt;0.45,V200&lt;100),AND(M200&lt;0.45,V200&lt;100),AND(U200&lt;0.39,V200&lt;100)),"SLOW","ENERGY")</f>
        <v>ENERGY</v>
      </c>
    </row>
    <row r="201" spans="1:25" x14ac:dyDescent="0.3">
      <c r="A201" t="s">
        <v>1921</v>
      </c>
      <c r="B201" t="s">
        <v>2594</v>
      </c>
      <c r="C201" t="s">
        <v>1914</v>
      </c>
      <c r="D201" t="s">
        <v>1776</v>
      </c>
      <c r="E201" s="1">
        <v>27460</v>
      </c>
      <c r="F201">
        <v>308733</v>
      </c>
      <c r="G201">
        <v>35</v>
      </c>
      <c r="H201" t="s">
        <v>1777</v>
      </c>
      <c r="I201" t="s">
        <v>1915</v>
      </c>
      <c r="J201" t="s">
        <v>1779</v>
      </c>
      <c r="K201" t="s">
        <v>1078</v>
      </c>
      <c r="L201">
        <v>0.46</v>
      </c>
      <c r="M201">
        <v>0.45</v>
      </c>
      <c r="N201">
        <v>5</v>
      </c>
      <c r="O201">
        <v>-9.9540000000000006</v>
      </c>
      <c r="P201">
        <v>1</v>
      </c>
      <c r="Q201">
        <v>3.5499999999999997E-2</v>
      </c>
      <c r="R201">
        <v>0.12</v>
      </c>
      <c r="S201">
        <v>1.15E-5</v>
      </c>
      <c r="T201">
        <v>0.438</v>
      </c>
      <c r="U201">
        <v>0.22700000000000001</v>
      </c>
      <c r="V201">
        <v>75.44</v>
      </c>
      <c r="W201">
        <v>4</v>
      </c>
      <c r="X201" t="str">
        <f>IF(AND(U201&lt;0.4, P201=0), "SAD", "HAPPY")</f>
        <v>HAPPY</v>
      </c>
      <c r="Y201" t="str">
        <f>IF(OR(AND(L201&lt;0.5,M201&lt;0.5),AND(L201&lt;0.45,V201&lt;100),AND(M201&lt;0.45,V201&lt;100),AND(U201&lt;0.39,V201&lt;100)),"SLOW","ENERGY")</f>
        <v>SLOW</v>
      </c>
    </row>
    <row r="202" spans="1:25" x14ac:dyDescent="0.3">
      <c r="A202" t="s">
        <v>1923</v>
      </c>
      <c r="B202" t="s">
        <v>2596</v>
      </c>
      <c r="C202" t="s">
        <v>1924</v>
      </c>
      <c r="D202" t="s">
        <v>1776</v>
      </c>
      <c r="E202" s="1">
        <v>27782</v>
      </c>
      <c r="F202">
        <v>617720</v>
      </c>
      <c r="G202">
        <v>44</v>
      </c>
      <c r="H202" t="s">
        <v>1777</v>
      </c>
      <c r="I202" t="s">
        <v>1925</v>
      </c>
      <c r="J202" t="s">
        <v>1779</v>
      </c>
      <c r="K202" t="s">
        <v>1078</v>
      </c>
      <c r="L202">
        <v>0.47</v>
      </c>
      <c r="M202">
        <v>0.72799999999999998</v>
      </c>
      <c r="N202">
        <v>7</v>
      </c>
      <c r="O202">
        <v>-12.031000000000001</v>
      </c>
      <c r="P202">
        <v>1</v>
      </c>
      <c r="Q202">
        <v>9.4200000000000006E-2</v>
      </c>
      <c r="R202">
        <v>0.11700000000000001</v>
      </c>
      <c r="S202">
        <v>8.8599999999999996E-4</v>
      </c>
      <c r="T202">
        <v>4.2599999999999999E-2</v>
      </c>
      <c r="U202">
        <v>0.64100000000000001</v>
      </c>
      <c r="V202">
        <v>121.346</v>
      </c>
      <c r="W202">
        <v>4</v>
      </c>
      <c r="X202" t="str">
        <f>IF(AND(U202&lt;0.4, P202=0), "SAD", "HAPPY")</f>
        <v>HAPPY</v>
      </c>
      <c r="Y202" t="str">
        <f>IF(OR(AND(L202&lt;0.5,M202&lt;0.5),AND(L202&lt;0.45,V202&lt;100),AND(M202&lt;0.45,V202&lt;100),AND(U202&lt;0.39,V202&lt;100)),"SLOW","ENERGY")</f>
        <v>ENERGY</v>
      </c>
    </row>
    <row r="203" spans="1:25" x14ac:dyDescent="0.3">
      <c r="A203" t="s">
        <v>2094</v>
      </c>
      <c r="B203" t="s">
        <v>2660</v>
      </c>
      <c r="C203" t="s">
        <v>2090</v>
      </c>
      <c r="D203" t="s">
        <v>1776</v>
      </c>
      <c r="E203" s="1">
        <v>30420</v>
      </c>
      <c r="F203">
        <v>189394</v>
      </c>
      <c r="G203">
        <v>38</v>
      </c>
      <c r="H203" t="s">
        <v>1777</v>
      </c>
      <c r="I203" t="s">
        <v>2091</v>
      </c>
      <c r="J203" t="s">
        <v>1779</v>
      </c>
      <c r="K203" t="s">
        <v>1078</v>
      </c>
      <c r="L203">
        <v>0.746</v>
      </c>
      <c r="M203">
        <v>0.65300000000000002</v>
      </c>
      <c r="N203">
        <v>3</v>
      </c>
      <c r="O203">
        <v>-8.9030000000000005</v>
      </c>
      <c r="P203">
        <v>1</v>
      </c>
      <c r="Q203">
        <v>2.9100000000000001E-2</v>
      </c>
      <c r="R203">
        <v>0.115</v>
      </c>
      <c r="S203">
        <v>2.8500000000000001E-2</v>
      </c>
      <c r="T203">
        <v>0.28799999999999998</v>
      </c>
      <c r="U203">
        <v>0.88600000000000001</v>
      </c>
      <c r="V203">
        <v>119.16</v>
      </c>
      <c r="W203">
        <v>4</v>
      </c>
      <c r="X203" t="str">
        <f>IF(AND(U203&lt;0.4, P203=0), "SAD", "HAPPY")</f>
        <v>HAPPY</v>
      </c>
      <c r="Y203" t="str">
        <f>IF(OR(AND(L203&lt;0.5,M203&lt;0.5),AND(L203&lt;0.45,V203&lt;100),AND(M203&lt;0.45,V203&lt;100),AND(U203&lt;0.39,V203&lt;100)),"SLOW","ENERGY")</f>
        <v>ENERGY</v>
      </c>
    </row>
    <row r="204" spans="1:25" x14ac:dyDescent="0.3">
      <c r="A204" t="s">
        <v>2206</v>
      </c>
      <c r="B204" t="s">
        <v>2207</v>
      </c>
      <c r="C204" t="s">
        <v>2191</v>
      </c>
      <c r="D204" t="s">
        <v>1776</v>
      </c>
      <c r="E204" s="1">
        <v>34968</v>
      </c>
      <c r="F204">
        <v>273040</v>
      </c>
      <c r="G204">
        <v>22</v>
      </c>
      <c r="H204" t="s">
        <v>1777</v>
      </c>
      <c r="I204" t="s">
        <v>2192</v>
      </c>
      <c r="J204" t="s">
        <v>1779</v>
      </c>
      <c r="K204" t="s">
        <v>1078</v>
      </c>
      <c r="L204">
        <v>0.56200000000000006</v>
      </c>
      <c r="M204">
        <v>0.71299999999999997</v>
      </c>
      <c r="N204">
        <v>9</v>
      </c>
      <c r="O204">
        <v>-9.0079999999999991</v>
      </c>
      <c r="P204">
        <v>0</v>
      </c>
      <c r="Q204">
        <v>4.5499999999999999E-2</v>
      </c>
      <c r="R204">
        <v>0.112</v>
      </c>
      <c r="S204">
        <v>1.49E-2</v>
      </c>
      <c r="T204">
        <v>0.14399999999999999</v>
      </c>
      <c r="U204">
        <v>0.49</v>
      </c>
      <c r="V204">
        <v>199.92599999999999</v>
      </c>
      <c r="W204">
        <v>4</v>
      </c>
      <c r="X204" t="str">
        <f>IF(AND(U204&lt;0.4, P204=0), "SAD", "HAPPY")</f>
        <v>HAPPY</v>
      </c>
      <c r="Y204" t="str">
        <f>IF(OR(AND(L204&lt;0.5,M204&lt;0.5),AND(L204&lt;0.45,V204&lt;100),AND(M204&lt;0.45,V204&lt;100),AND(U204&lt;0.39,V204&lt;100)),"SLOW","ENERGY")</f>
        <v>ENERGY</v>
      </c>
    </row>
    <row r="205" spans="1:25" x14ac:dyDescent="0.3">
      <c r="A205" t="s">
        <v>2065</v>
      </c>
      <c r="B205" t="s">
        <v>2637</v>
      </c>
      <c r="C205" t="s">
        <v>2058</v>
      </c>
      <c r="D205" t="s">
        <v>1776</v>
      </c>
      <c r="E205">
        <v>1980</v>
      </c>
      <c r="F205">
        <v>216840</v>
      </c>
      <c r="G205">
        <v>32</v>
      </c>
      <c r="H205" t="s">
        <v>1777</v>
      </c>
      <c r="I205" t="s">
        <v>2059</v>
      </c>
      <c r="J205" t="s">
        <v>1779</v>
      </c>
      <c r="K205" t="s">
        <v>1078</v>
      </c>
      <c r="L205">
        <v>0.56799999999999995</v>
      </c>
      <c r="M205">
        <v>0.84199999999999997</v>
      </c>
      <c r="N205">
        <v>8</v>
      </c>
      <c r="O205">
        <v>-7.9349999999999996</v>
      </c>
      <c r="P205">
        <v>1</v>
      </c>
      <c r="Q205">
        <v>4.4299999999999999E-2</v>
      </c>
      <c r="R205">
        <v>0.111</v>
      </c>
      <c r="S205">
        <v>3.04E-5</v>
      </c>
      <c r="T205">
        <v>8.1299999999999997E-2</v>
      </c>
      <c r="U205">
        <v>0.54700000000000004</v>
      </c>
      <c r="V205">
        <v>114.33499999999999</v>
      </c>
      <c r="W205">
        <v>4</v>
      </c>
      <c r="X205" t="str">
        <f>IF(AND(U205&lt;0.4, P205=0), "SAD", "HAPPY")</f>
        <v>HAPPY</v>
      </c>
      <c r="Y205" t="str">
        <f>IF(OR(AND(L205&lt;0.5,M205&lt;0.5),AND(L205&lt;0.45,V205&lt;100),AND(M205&lt;0.45,V205&lt;100),AND(U205&lt;0.39,V205&lt;100)),"SLOW","ENERGY")</f>
        <v>ENERGY</v>
      </c>
    </row>
    <row r="206" spans="1:25" x14ac:dyDescent="0.3">
      <c r="A206" t="s">
        <v>2057</v>
      </c>
      <c r="B206" t="s">
        <v>2631</v>
      </c>
      <c r="C206" t="s">
        <v>2058</v>
      </c>
      <c r="D206" t="s">
        <v>1776</v>
      </c>
      <c r="E206">
        <v>1980</v>
      </c>
      <c r="F206">
        <v>257466</v>
      </c>
      <c r="G206">
        <v>36</v>
      </c>
      <c r="H206" t="s">
        <v>1777</v>
      </c>
      <c r="I206" t="s">
        <v>2059</v>
      </c>
      <c r="J206" t="s">
        <v>1779</v>
      </c>
      <c r="K206" t="s">
        <v>1078</v>
      </c>
      <c r="L206">
        <v>0.49199999999999999</v>
      </c>
      <c r="M206">
        <v>0.79800000000000004</v>
      </c>
      <c r="N206">
        <v>7</v>
      </c>
      <c r="O206">
        <v>-8.6379999999999999</v>
      </c>
      <c r="P206">
        <v>1</v>
      </c>
      <c r="Q206">
        <v>5.7099999999999998E-2</v>
      </c>
      <c r="R206">
        <v>0.11</v>
      </c>
      <c r="S206">
        <v>3.1099999999999997E-5</v>
      </c>
      <c r="T206">
        <v>0.48899999999999999</v>
      </c>
      <c r="U206">
        <v>0.52700000000000002</v>
      </c>
      <c r="V206">
        <v>101.405</v>
      </c>
      <c r="W206">
        <v>4</v>
      </c>
      <c r="X206" t="str">
        <f>IF(AND(U206&lt;0.4, P206=0), "SAD", "HAPPY")</f>
        <v>HAPPY</v>
      </c>
      <c r="Y206" t="str">
        <f>IF(OR(AND(L206&lt;0.5,M206&lt;0.5),AND(L206&lt;0.45,V206&lt;100),AND(M206&lt;0.45,V206&lt;100),AND(U206&lt;0.39,V206&lt;100)),"SLOW","ENERGY")</f>
        <v>ENERGY</v>
      </c>
    </row>
    <row r="207" spans="1:25" x14ac:dyDescent="0.3">
      <c r="A207" t="s">
        <v>1906</v>
      </c>
      <c r="B207" t="s">
        <v>2573</v>
      </c>
      <c r="C207" t="s">
        <v>1891</v>
      </c>
      <c r="D207" t="s">
        <v>1776</v>
      </c>
      <c r="E207" s="1">
        <v>27331</v>
      </c>
      <c r="F207">
        <v>386733</v>
      </c>
      <c r="G207">
        <v>16</v>
      </c>
      <c r="H207" t="s">
        <v>1777</v>
      </c>
      <c r="I207" t="s">
        <v>1892</v>
      </c>
      <c r="J207" t="s">
        <v>1779</v>
      </c>
      <c r="K207" t="s">
        <v>1078</v>
      </c>
      <c r="L207">
        <v>0.57599999999999996</v>
      </c>
      <c r="M207">
        <v>0.82399999999999995</v>
      </c>
      <c r="N207">
        <v>2</v>
      </c>
      <c r="O207">
        <v>-13.28</v>
      </c>
      <c r="P207">
        <v>1</v>
      </c>
      <c r="Q207">
        <v>6.0600000000000001E-2</v>
      </c>
      <c r="R207">
        <v>0.11</v>
      </c>
      <c r="S207">
        <v>0</v>
      </c>
      <c r="T207">
        <v>0.94199999999999995</v>
      </c>
      <c r="U207">
        <v>0.46300000000000002</v>
      </c>
      <c r="V207">
        <v>118.96299999999999</v>
      </c>
      <c r="W207">
        <v>4</v>
      </c>
      <c r="X207" t="str">
        <f>IF(AND(U207&lt;0.4, P207=0), "SAD", "HAPPY")</f>
        <v>HAPPY</v>
      </c>
      <c r="Y207" t="str">
        <f>IF(OR(AND(L207&lt;0.5,M207&lt;0.5),AND(L207&lt;0.45,V207&lt;100),AND(M207&lt;0.45,V207&lt;100),AND(U207&lt;0.39,V207&lt;100)),"SLOW","ENERGY")</f>
        <v>ENERGY</v>
      </c>
    </row>
    <row r="208" spans="1:25" x14ac:dyDescent="0.3">
      <c r="A208" t="s">
        <v>2343</v>
      </c>
      <c r="B208" t="s">
        <v>2317</v>
      </c>
      <c r="C208" t="s">
        <v>2318</v>
      </c>
      <c r="D208" t="s">
        <v>1776</v>
      </c>
      <c r="E208" s="1">
        <v>37418</v>
      </c>
      <c r="F208">
        <v>309866</v>
      </c>
      <c r="G208">
        <v>0</v>
      </c>
      <c r="H208" t="s">
        <v>1777</v>
      </c>
      <c r="I208" t="s">
        <v>2319</v>
      </c>
      <c r="J208" t="s">
        <v>1779</v>
      </c>
      <c r="K208" t="s">
        <v>2320</v>
      </c>
      <c r="L208">
        <v>0.47699999999999998</v>
      </c>
      <c r="M208">
        <v>0.78200000000000003</v>
      </c>
      <c r="N208">
        <v>1</v>
      </c>
      <c r="O208">
        <v>-7.3040000000000003</v>
      </c>
      <c r="P208">
        <v>1</v>
      </c>
      <c r="Q208">
        <v>4.3400000000000001E-2</v>
      </c>
      <c r="R208">
        <v>0.11</v>
      </c>
      <c r="S208">
        <v>0.26</v>
      </c>
      <c r="T208">
        <v>0.17100000000000001</v>
      </c>
      <c r="U208">
        <v>0.20599999999999999</v>
      </c>
      <c r="V208">
        <v>100.19499999999999</v>
      </c>
      <c r="W208">
        <v>4</v>
      </c>
      <c r="X208" t="str">
        <f>IF(AND(U208&lt;0.4, P208=0), "SAD", "HAPPY")</f>
        <v>HAPPY</v>
      </c>
      <c r="Y208" t="str">
        <f>IF(OR(AND(L208&lt;0.5,M208&lt;0.5),AND(L208&lt;0.45,V208&lt;100),AND(M208&lt;0.45,V208&lt;100),AND(U208&lt;0.39,V208&lt;100)),"SLOW","ENERGY")</f>
        <v>ENERGY</v>
      </c>
    </row>
    <row r="209" spans="1:25" x14ac:dyDescent="0.3">
      <c r="A209" t="s">
        <v>2076</v>
      </c>
      <c r="B209" t="s">
        <v>2645</v>
      </c>
      <c r="C209" t="s">
        <v>2070</v>
      </c>
      <c r="D209" t="s">
        <v>1776</v>
      </c>
      <c r="E209" s="1">
        <v>30590</v>
      </c>
      <c r="F209">
        <v>106906</v>
      </c>
      <c r="G209">
        <v>20</v>
      </c>
      <c r="H209" t="s">
        <v>1777</v>
      </c>
      <c r="I209" t="s">
        <v>2071</v>
      </c>
      <c r="J209" t="s">
        <v>1779</v>
      </c>
      <c r="K209" t="s">
        <v>1078</v>
      </c>
      <c r="L209">
        <v>0.38300000000000001</v>
      </c>
      <c r="M209">
        <v>0.55600000000000005</v>
      </c>
      <c r="N209">
        <v>11</v>
      </c>
      <c r="O209">
        <v>-9.4730000000000008</v>
      </c>
      <c r="P209">
        <v>1</v>
      </c>
      <c r="Q209">
        <v>0.151</v>
      </c>
      <c r="R209">
        <v>0.109</v>
      </c>
      <c r="S209">
        <v>0</v>
      </c>
      <c r="T209">
        <v>0.69</v>
      </c>
      <c r="U209">
        <v>0.23899999999999999</v>
      </c>
      <c r="V209">
        <v>177.92500000000001</v>
      </c>
      <c r="W209">
        <v>4</v>
      </c>
      <c r="X209" t="str">
        <f>IF(AND(U209&lt;0.4, P209=0), "SAD", "HAPPY")</f>
        <v>HAPPY</v>
      </c>
      <c r="Y209" t="str">
        <f>IF(OR(AND(L209&lt;0.5,M209&lt;0.5),AND(L209&lt;0.45,V209&lt;100),AND(M209&lt;0.45,V209&lt;100),AND(U209&lt;0.39,V209&lt;100)),"SLOW","ENERGY")</f>
        <v>ENERGY</v>
      </c>
    </row>
    <row r="210" spans="1:25" x14ac:dyDescent="0.3">
      <c r="A210" t="s">
        <v>2458</v>
      </c>
      <c r="B210" t="s">
        <v>2459</v>
      </c>
      <c r="C210" t="s">
        <v>2446</v>
      </c>
      <c r="D210" t="s">
        <v>1776</v>
      </c>
      <c r="E210" s="1">
        <v>42377</v>
      </c>
      <c r="F210">
        <v>347280</v>
      </c>
      <c r="G210">
        <v>0</v>
      </c>
      <c r="H210" t="s">
        <v>1777</v>
      </c>
      <c r="I210" t="s">
        <v>2447</v>
      </c>
      <c r="J210" t="s">
        <v>1779</v>
      </c>
      <c r="K210" t="s">
        <v>917</v>
      </c>
      <c r="L210">
        <v>0.497</v>
      </c>
      <c r="M210">
        <v>0.93</v>
      </c>
      <c r="N210">
        <v>5</v>
      </c>
      <c r="O210">
        <v>-7.024</v>
      </c>
      <c r="P210">
        <v>1</v>
      </c>
      <c r="Q210">
        <v>6.5199999999999994E-2</v>
      </c>
      <c r="R210">
        <v>0.109</v>
      </c>
      <c r="S210">
        <v>7.5600000000000001E-2</v>
      </c>
      <c r="T210">
        <v>0.32700000000000001</v>
      </c>
      <c r="U210">
        <v>0.40300000000000002</v>
      </c>
      <c r="V210">
        <v>120.00700000000001</v>
      </c>
      <c r="W210">
        <v>4</v>
      </c>
      <c r="X210" t="str">
        <f>IF(AND(U210&lt;0.4, P210=0), "SAD", "HAPPY")</f>
        <v>HAPPY</v>
      </c>
      <c r="Y210" t="str">
        <f>IF(OR(AND(L210&lt;0.5,M210&lt;0.5),AND(L210&lt;0.45,V210&lt;100),AND(M210&lt;0.45,V210&lt;100),AND(U210&lt;0.39,V210&lt;100)),"SLOW","ENERGY")</f>
        <v>ENERGY</v>
      </c>
    </row>
    <row r="211" spans="1:25" x14ac:dyDescent="0.3">
      <c r="A211" t="s">
        <v>2074</v>
      </c>
      <c r="B211" t="s">
        <v>2643</v>
      </c>
      <c r="C211" t="s">
        <v>2070</v>
      </c>
      <c r="D211" t="s">
        <v>1776</v>
      </c>
      <c r="E211" s="1">
        <v>30590</v>
      </c>
      <c r="F211">
        <v>195106</v>
      </c>
      <c r="G211">
        <v>20</v>
      </c>
      <c r="H211" t="s">
        <v>1777</v>
      </c>
      <c r="I211" t="s">
        <v>2071</v>
      </c>
      <c r="J211" t="s">
        <v>1779</v>
      </c>
      <c r="K211" t="s">
        <v>1078</v>
      </c>
      <c r="L211">
        <v>0.377</v>
      </c>
      <c r="M211">
        <v>0.32100000000000001</v>
      </c>
      <c r="N211">
        <v>7</v>
      </c>
      <c r="O211">
        <v>-14.183999999999999</v>
      </c>
      <c r="P211">
        <v>1</v>
      </c>
      <c r="Q211">
        <v>0.05</v>
      </c>
      <c r="R211">
        <v>0.108</v>
      </c>
      <c r="S211">
        <v>3.9299999999999996E-6</v>
      </c>
      <c r="T211">
        <v>0.47699999999999998</v>
      </c>
      <c r="U211">
        <v>0.11899999999999999</v>
      </c>
      <c r="V211">
        <v>127.07899999999999</v>
      </c>
      <c r="W211">
        <v>4</v>
      </c>
      <c r="X211" t="str">
        <f>IF(AND(U211&lt;0.4, P211=0), "SAD", "HAPPY")</f>
        <v>HAPPY</v>
      </c>
      <c r="Y211" t="str">
        <f>IF(OR(AND(L211&lt;0.5,M211&lt;0.5),AND(L211&lt;0.45,V211&lt;100),AND(M211&lt;0.45,V211&lt;100),AND(U211&lt;0.39,V211&lt;100)),"SLOW","ENERGY")</f>
        <v>SLOW</v>
      </c>
    </row>
    <row r="212" spans="1:25" x14ac:dyDescent="0.3">
      <c r="A212" t="s">
        <v>2481</v>
      </c>
      <c r="B212" t="s">
        <v>2482</v>
      </c>
      <c r="C212" t="s">
        <v>2462</v>
      </c>
      <c r="D212" t="s">
        <v>1776</v>
      </c>
      <c r="E212" s="1">
        <v>44568</v>
      </c>
      <c r="F212">
        <v>335237</v>
      </c>
      <c r="G212">
        <v>12</v>
      </c>
      <c r="H212" t="s">
        <v>1777</v>
      </c>
      <c r="I212" t="s">
        <v>2463</v>
      </c>
      <c r="J212" t="s">
        <v>1779</v>
      </c>
      <c r="K212" t="s">
        <v>1078</v>
      </c>
      <c r="L212">
        <v>0.27100000000000002</v>
      </c>
      <c r="M212">
        <v>0.51300000000000001</v>
      </c>
      <c r="N212">
        <v>7</v>
      </c>
      <c r="O212">
        <v>-7.5549999999999997</v>
      </c>
      <c r="P212">
        <v>1</v>
      </c>
      <c r="Q212">
        <v>2.9899999999999999E-2</v>
      </c>
      <c r="R212">
        <v>0.107</v>
      </c>
      <c r="S212">
        <v>1.8799999999999999E-4</v>
      </c>
      <c r="T212">
        <v>0.109</v>
      </c>
      <c r="U212">
        <v>0.29599999999999999</v>
      </c>
      <c r="V212">
        <v>176.792</v>
      </c>
      <c r="W212">
        <v>4</v>
      </c>
      <c r="X212" t="str">
        <f>IF(AND(U212&lt;0.4, P212=0), "SAD", "HAPPY")</f>
        <v>HAPPY</v>
      </c>
      <c r="Y212" t="str">
        <f>IF(OR(AND(L212&lt;0.5,M212&lt;0.5),AND(L212&lt;0.45,V212&lt;100),AND(M212&lt;0.45,V212&lt;100),AND(U212&lt;0.39,V212&lt;100)),"SLOW","ENERGY")</f>
        <v>ENERGY</v>
      </c>
    </row>
    <row r="213" spans="1:25" x14ac:dyDescent="0.3">
      <c r="A213" t="s">
        <v>2202</v>
      </c>
      <c r="B213" t="s">
        <v>2203</v>
      </c>
      <c r="C213" t="s">
        <v>2191</v>
      </c>
      <c r="D213" t="s">
        <v>1776</v>
      </c>
      <c r="E213" s="1">
        <v>34968</v>
      </c>
      <c r="F213">
        <v>410826</v>
      </c>
      <c r="G213">
        <v>23</v>
      </c>
      <c r="H213" t="s">
        <v>1777</v>
      </c>
      <c r="I213" t="s">
        <v>2192</v>
      </c>
      <c r="J213" t="s">
        <v>1779</v>
      </c>
      <c r="K213" t="s">
        <v>1078</v>
      </c>
      <c r="L213">
        <v>0.25700000000000001</v>
      </c>
      <c r="M213">
        <v>0.45700000000000002</v>
      </c>
      <c r="N213">
        <v>10</v>
      </c>
      <c r="O213">
        <v>-11.702</v>
      </c>
      <c r="P213">
        <v>0</v>
      </c>
      <c r="Q213">
        <v>4.65E-2</v>
      </c>
      <c r="R213">
        <v>0.10299999999999999</v>
      </c>
      <c r="S213">
        <v>7.8799999999999996E-4</v>
      </c>
      <c r="T213">
        <v>3.8100000000000002E-2</v>
      </c>
      <c r="U213">
        <v>7.8700000000000006E-2</v>
      </c>
      <c r="V213">
        <v>77.671999999999997</v>
      </c>
      <c r="W213">
        <v>4</v>
      </c>
      <c r="X213" t="str">
        <f>IF(AND(U213&lt;0.4, P213=0), "SAD", "HAPPY")</f>
        <v>SAD</v>
      </c>
      <c r="Y213" t="str">
        <f>IF(OR(AND(L213&lt;0.5,M213&lt;0.5),AND(L213&lt;0.45,V213&lt;100),AND(M213&lt;0.45,V213&lt;100),AND(U213&lt;0.39,V213&lt;100)),"SLOW","ENERGY")</f>
        <v>SLOW</v>
      </c>
    </row>
    <row r="214" spans="1:25" x14ac:dyDescent="0.3">
      <c r="A214" t="s">
        <v>2402</v>
      </c>
      <c r="B214" t="s">
        <v>2528</v>
      </c>
      <c r="C214" t="s">
        <v>2380</v>
      </c>
      <c r="D214" t="s">
        <v>1776</v>
      </c>
      <c r="E214" s="1">
        <v>40204</v>
      </c>
      <c r="F214">
        <v>231720</v>
      </c>
      <c r="G214">
        <v>0</v>
      </c>
      <c r="H214" t="s">
        <v>1777</v>
      </c>
      <c r="I214" t="s">
        <v>2381</v>
      </c>
      <c r="J214" t="s">
        <v>1779</v>
      </c>
      <c r="K214" t="s">
        <v>901</v>
      </c>
      <c r="L214">
        <v>0.50900000000000001</v>
      </c>
      <c r="M214">
        <v>0.79900000000000004</v>
      </c>
      <c r="N214">
        <v>9</v>
      </c>
      <c r="O214">
        <v>-6.7119999999999997</v>
      </c>
      <c r="P214">
        <v>1</v>
      </c>
      <c r="Q214">
        <v>4.3400000000000001E-2</v>
      </c>
      <c r="R214">
        <v>0.10199999999999999</v>
      </c>
      <c r="S214">
        <v>1.11E-4</v>
      </c>
      <c r="T214">
        <v>0.82399999999999995</v>
      </c>
      <c r="U214">
        <v>0.41499999999999998</v>
      </c>
      <c r="V214">
        <v>112.952</v>
      </c>
      <c r="W214">
        <v>4</v>
      </c>
      <c r="X214" t="str">
        <f>IF(AND(U214&lt;0.4, P214=0), "SAD", "HAPPY")</f>
        <v>HAPPY</v>
      </c>
      <c r="Y214" t="str">
        <f>IF(OR(AND(L214&lt;0.5,M214&lt;0.5),AND(L214&lt;0.45,V214&lt;100),AND(M214&lt;0.45,V214&lt;100),AND(U214&lt;0.39,V214&lt;100)),"SLOW","ENERGY")</f>
        <v>ENERGY</v>
      </c>
    </row>
    <row r="215" spans="1:25" x14ac:dyDescent="0.3">
      <c r="A215" t="s">
        <v>2265</v>
      </c>
      <c r="B215" t="s">
        <v>2251</v>
      </c>
      <c r="C215" t="s">
        <v>2242</v>
      </c>
      <c r="D215" t="s">
        <v>1776</v>
      </c>
      <c r="E215" s="1">
        <v>35460</v>
      </c>
      <c r="F215">
        <v>327013</v>
      </c>
      <c r="G215">
        <v>9</v>
      </c>
      <c r="H215" t="s">
        <v>1777</v>
      </c>
      <c r="I215" t="s">
        <v>2243</v>
      </c>
      <c r="J215" t="s">
        <v>1779</v>
      </c>
      <c r="K215" t="s">
        <v>1078</v>
      </c>
      <c r="L215">
        <v>0.42799999999999999</v>
      </c>
      <c r="M215">
        <v>0.80200000000000005</v>
      </c>
      <c r="N215">
        <v>1</v>
      </c>
      <c r="O215">
        <v>-10.372999999999999</v>
      </c>
      <c r="P215">
        <v>1</v>
      </c>
      <c r="Q215">
        <v>5.1999999999999998E-2</v>
      </c>
      <c r="R215">
        <v>0.10199999999999999</v>
      </c>
      <c r="S215">
        <v>0.59599999999999997</v>
      </c>
      <c r="T215">
        <v>0.153</v>
      </c>
      <c r="U215">
        <v>0.35299999999999998</v>
      </c>
      <c r="V215">
        <v>140.018</v>
      </c>
      <c r="W215">
        <v>4</v>
      </c>
      <c r="X215" t="str">
        <f>IF(AND(U215&lt;0.4, P215=0), "SAD", "HAPPY")</f>
        <v>HAPPY</v>
      </c>
      <c r="Y215" t="str">
        <f>IF(OR(AND(L215&lt;0.5,M215&lt;0.5),AND(L215&lt;0.45,V215&lt;100),AND(M215&lt;0.45,V215&lt;100),AND(U215&lt;0.39,V215&lt;100)),"SLOW","ENERGY")</f>
        <v>ENERGY</v>
      </c>
    </row>
    <row r="216" spans="1:25" x14ac:dyDescent="0.3">
      <c r="A216" t="s">
        <v>2204</v>
      </c>
      <c r="B216" t="s">
        <v>2205</v>
      </c>
      <c r="C216" t="s">
        <v>2191</v>
      </c>
      <c r="D216" t="s">
        <v>1776</v>
      </c>
      <c r="E216" s="1">
        <v>34968</v>
      </c>
      <c r="F216">
        <v>229400</v>
      </c>
      <c r="G216">
        <v>22</v>
      </c>
      <c r="H216" t="s">
        <v>1777</v>
      </c>
      <c r="I216" t="s">
        <v>2192</v>
      </c>
      <c r="J216" t="s">
        <v>1779</v>
      </c>
      <c r="K216" t="s">
        <v>1078</v>
      </c>
      <c r="L216">
        <v>0.73699999999999999</v>
      </c>
      <c r="M216">
        <v>0.69199999999999995</v>
      </c>
      <c r="N216">
        <v>2</v>
      </c>
      <c r="O216">
        <v>-8.3019999999999996</v>
      </c>
      <c r="P216">
        <v>1</v>
      </c>
      <c r="Q216">
        <v>4.0399999999999998E-2</v>
      </c>
      <c r="R216">
        <v>0.10100000000000001</v>
      </c>
      <c r="S216">
        <v>1.64E-6</v>
      </c>
      <c r="T216">
        <v>5.0299999999999997E-2</v>
      </c>
      <c r="U216">
        <v>0.58299999999999996</v>
      </c>
      <c r="V216">
        <v>97.001999999999995</v>
      </c>
      <c r="W216">
        <v>4</v>
      </c>
      <c r="X216" t="str">
        <f>IF(AND(U216&lt;0.4, P216=0), "SAD", "HAPPY")</f>
        <v>HAPPY</v>
      </c>
      <c r="Y216" t="str">
        <f>IF(OR(AND(L216&lt;0.5,M216&lt;0.5),AND(L216&lt;0.45,V216&lt;100),AND(M216&lt;0.45,V216&lt;100),AND(U216&lt;0.39,V216&lt;100)),"SLOW","ENERGY")</f>
        <v>ENERGY</v>
      </c>
    </row>
    <row r="217" spans="1:25" x14ac:dyDescent="0.3">
      <c r="A217" t="s">
        <v>1905</v>
      </c>
      <c r="B217" t="s">
        <v>2511</v>
      </c>
      <c r="C217" t="s">
        <v>1891</v>
      </c>
      <c r="D217" t="s">
        <v>1776</v>
      </c>
      <c r="E217" s="1">
        <v>27331</v>
      </c>
      <c r="F217">
        <v>386480</v>
      </c>
      <c r="G217">
        <v>20</v>
      </c>
      <c r="H217" t="s">
        <v>1777</v>
      </c>
      <c r="I217" t="s">
        <v>1892</v>
      </c>
      <c r="J217" t="s">
        <v>1779</v>
      </c>
      <c r="K217" t="s">
        <v>1078</v>
      </c>
      <c r="L217">
        <v>0.32700000000000001</v>
      </c>
      <c r="M217">
        <v>0.54400000000000004</v>
      </c>
      <c r="N217">
        <v>0</v>
      </c>
      <c r="O217">
        <v>-14.641</v>
      </c>
      <c r="P217">
        <v>1</v>
      </c>
      <c r="Q217">
        <v>5.5300000000000002E-2</v>
      </c>
      <c r="R217">
        <v>9.8699999999999996E-2</v>
      </c>
      <c r="S217">
        <v>0</v>
      </c>
      <c r="T217">
        <v>0.96399999999999997</v>
      </c>
      <c r="U217">
        <v>0.20499999999999999</v>
      </c>
      <c r="V217">
        <v>108.85899999999999</v>
      </c>
      <c r="W217">
        <v>4</v>
      </c>
      <c r="X217" t="str">
        <f>IF(AND(U217&lt;0.4, P217=0), "SAD", "HAPPY")</f>
        <v>HAPPY</v>
      </c>
      <c r="Y217" t="str">
        <f>IF(OR(AND(L217&lt;0.5,M217&lt;0.5),AND(L217&lt;0.45,V217&lt;100),AND(M217&lt;0.45,V217&lt;100),AND(U217&lt;0.39,V217&lt;100)),"SLOW","ENERGY")</f>
        <v>ENERGY</v>
      </c>
    </row>
    <row r="218" spans="1:25" x14ac:dyDescent="0.3">
      <c r="A218" t="s">
        <v>2349</v>
      </c>
      <c r="B218" t="s">
        <v>2585</v>
      </c>
      <c r="C218" t="s">
        <v>2318</v>
      </c>
      <c r="D218" t="s">
        <v>1776</v>
      </c>
      <c r="E218" s="1">
        <v>37418</v>
      </c>
      <c r="F218">
        <v>179440</v>
      </c>
      <c r="G218">
        <v>0</v>
      </c>
      <c r="H218" t="s">
        <v>1777</v>
      </c>
      <c r="I218" t="s">
        <v>2319</v>
      </c>
      <c r="J218" t="s">
        <v>1779</v>
      </c>
      <c r="K218" t="s">
        <v>2320</v>
      </c>
      <c r="L218">
        <v>0.64100000000000001</v>
      </c>
      <c r="M218">
        <v>0.93899999999999995</v>
      </c>
      <c r="N218">
        <v>11</v>
      </c>
      <c r="O218">
        <v>-4.8140000000000001</v>
      </c>
      <c r="P218">
        <v>0</v>
      </c>
      <c r="Q218">
        <v>5.2200000000000003E-2</v>
      </c>
      <c r="R218">
        <v>9.8299999999999998E-2</v>
      </c>
      <c r="S218">
        <v>6.3199999999999996E-6</v>
      </c>
      <c r="T218">
        <v>0.161</v>
      </c>
      <c r="U218">
        <v>0.61899999999999999</v>
      </c>
      <c r="V218">
        <v>120.501</v>
      </c>
      <c r="W218">
        <v>4</v>
      </c>
      <c r="X218" t="str">
        <f>IF(AND(U218&lt;0.4, P218=0), "SAD", "HAPPY")</f>
        <v>HAPPY</v>
      </c>
      <c r="Y218" t="str">
        <f>IF(OR(AND(L218&lt;0.5,M218&lt;0.5),AND(L218&lt;0.45,V218&lt;100),AND(M218&lt;0.45,V218&lt;100),AND(U218&lt;0.39,V218&lt;100)),"SLOW","ENERGY")</f>
        <v>ENERGY</v>
      </c>
    </row>
    <row r="219" spans="1:25" x14ac:dyDescent="0.3">
      <c r="A219" t="s">
        <v>1949</v>
      </c>
      <c r="B219" t="s">
        <v>2615</v>
      </c>
      <c r="C219" t="s">
        <v>1945</v>
      </c>
      <c r="D219" t="s">
        <v>1776</v>
      </c>
      <c r="E219">
        <v>1977</v>
      </c>
      <c r="F219">
        <v>200306</v>
      </c>
      <c r="G219">
        <v>37</v>
      </c>
      <c r="H219" t="s">
        <v>1777</v>
      </c>
      <c r="I219" t="s">
        <v>1946</v>
      </c>
      <c r="J219" t="s">
        <v>1779</v>
      </c>
      <c r="K219" t="s">
        <v>1078</v>
      </c>
      <c r="L219">
        <v>0.38800000000000001</v>
      </c>
      <c r="M219">
        <v>0.64600000000000002</v>
      </c>
      <c r="N219">
        <v>10</v>
      </c>
      <c r="O219">
        <v>-6.5039999999999996</v>
      </c>
      <c r="P219">
        <v>1</v>
      </c>
      <c r="Q219">
        <v>3.2899999999999999E-2</v>
      </c>
      <c r="R219">
        <v>9.4500000000000001E-2</v>
      </c>
      <c r="S219">
        <v>1.1199999999999999E-3</v>
      </c>
      <c r="T219">
        <v>9.4700000000000006E-2</v>
      </c>
      <c r="U219">
        <v>0.157</v>
      </c>
      <c r="V219">
        <v>111.22199999999999</v>
      </c>
      <c r="W219">
        <v>4</v>
      </c>
      <c r="X219" t="str">
        <f>IF(AND(U219&lt;0.4, P219=0), "SAD", "HAPPY")</f>
        <v>HAPPY</v>
      </c>
      <c r="Y219" t="str">
        <f>IF(OR(AND(L219&lt;0.5,M219&lt;0.5),AND(L219&lt;0.45,V219&lt;100),AND(M219&lt;0.45,V219&lt;100),AND(U219&lt;0.39,V219&lt;100)),"SLOW","ENERGY")</f>
        <v>ENERGY</v>
      </c>
    </row>
    <row r="220" spans="1:25" x14ac:dyDescent="0.3">
      <c r="A220" t="s">
        <v>1900</v>
      </c>
      <c r="B220" t="s">
        <v>2554</v>
      </c>
      <c r="C220" t="s">
        <v>1891</v>
      </c>
      <c r="D220" t="s">
        <v>1776</v>
      </c>
      <c r="E220" s="1">
        <v>27331</v>
      </c>
      <c r="F220">
        <v>206200</v>
      </c>
      <c r="G220">
        <v>18</v>
      </c>
      <c r="H220" t="s">
        <v>1777</v>
      </c>
      <c r="I220" t="s">
        <v>1892</v>
      </c>
      <c r="J220" t="s">
        <v>1779</v>
      </c>
      <c r="K220" t="s">
        <v>1078</v>
      </c>
      <c r="L220">
        <v>0.52200000000000002</v>
      </c>
      <c r="M220">
        <v>0.65</v>
      </c>
      <c r="N220">
        <v>2</v>
      </c>
      <c r="O220">
        <v>-14.994</v>
      </c>
      <c r="P220">
        <v>1</v>
      </c>
      <c r="Q220">
        <v>5.9900000000000002E-2</v>
      </c>
      <c r="R220">
        <v>8.7900000000000006E-2</v>
      </c>
      <c r="S220">
        <v>2.3499999999999999E-5</v>
      </c>
      <c r="T220">
        <v>0.98699999999999999</v>
      </c>
      <c r="U220">
        <v>0.55600000000000005</v>
      </c>
      <c r="V220">
        <v>115.482</v>
      </c>
      <c r="W220">
        <v>4</v>
      </c>
      <c r="X220" t="str">
        <f>IF(AND(U220&lt;0.4, P220=0), "SAD", "HAPPY")</f>
        <v>HAPPY</v>
      </c>
      <c r="Y220" t="str">
        <f>IF(OR(AND(L220&lt;0.5,M220&lt;0.5),AND(L220&lt;0.45,V220&lt;100),AND(M220&lt;0.45,V220&lt;100),AND(U220&lt;0.39,V220&lt;100)),"SLOW","ENERGY")</f>
        <v>ENERGY</v>
      </c>
    </row>
    <row r="221" spans="1:25" x14ac:dyDescent="0.3">
      <c r="A221" t="s">
        <v>2382</v>
      </c>
      <c r="B221" t="s">
        <v>2351</v>
      </c>
      <c r="C221" t="s">
        <v>2380</v>
      </c>
      <c r="D221" t="s">
        <v>1776</v>
      </c>
      <c r="E221" s="1">
        <v>40204</v>
      </c>
      <c r="F221">
        <v>299040</v>
      </c>
      <c r="G221">
        <v>0</v>
      </c>
      <c r="H221" t="s">
        <v>1777</v>
      </c>
      <c r="I221" t="s">
        <v>2381</v>
      </c>
      <c r="J221" t="s">
        <v>1779</v>
      </c>
      <c r="K221" t="s">
        <v>901</v>
      </c>
      <c r="L221">
        <v>0.55400000000000005</v>
      </c>
      <c r="M221">
        <v>0.92700000000000005</v>
      </c>
      <c r="N221">
        <v>10</v>
      </c>
      <c r="O221">
        <v>-4.6070000000000002</v>
      </c>
      <c r="P221">
        <v>1</v>
      </c>
      <c r="Q221">
        <v>3.4700000000000002E-2</v>
      </c>
      <c r="R221">
        <v>8.43E-2</v>
      </c>
      <c r="S221">
        <v>1.2899999999999999E-3</v>
      </c>
      <c r="T221">
        <v>0.92500000000000004</v>
      </c>
      <c r="U221">
        <v>0.64400000000000002</v>
      </c>
      <c r="V221">
        <v>120.03400000000001</v>
      </c>
      <c r="W221">
        <v>4</v>
      </c>
      <c r="X221" t="str">
        <f>IF(AND(U221&lt;0.4, P221=0), "SAD", "HAPPY")</f>
        <v>HAPPY</v>
      </c>
      <c r="Y221" t="str">
        <f>IF(OR(AND(L221&lt;0.5,M221&lt;0.5),AND(L221&lt;0.45,V221&lt;100),AND(M221&lt;0.45,V221&lt;100),AND(U221&lt;0.39,V221&lt;100)),"SLOW","ENERGY")</f>
        <v>ENERGY</v>
      </c>
    </row>
    <row r="222" spans="1:25" x14ac:dyDescent="0.3">
      <c r="A222" t="s">
        <v>2395</v>
      </c>
      <c r="B222" t="s">
        <v>1693</v>
      </c>
      <c r="C222" t="s">
        <v>2380</v>
      </c>
      <c r="D222" t="s">
        <v>1776</v>
      </c>
      <c r="E222" s="1">
        <v>40204</v>
      </c>
      <c r="F222">
        <v>258293</v>
      </c>
      <c r="G222">
        <v>0</v>
      </c>
      <c r="H222" t="s">
        <v>1777</v>
      </c>
      <c r="I222" t="s">
        <v>2381</v>
      </c>
      <c r="J222" t="s">
        <v>1779</v>
      </c>
      <c r="K222" t="s">
        <v>901</v>
      </c>
      <c r="L222">
        <v>0.622</v>
      </c>
      <c r="M222">
        <v>0.88900000000000001</v>
      </c>
      <c r="N222">
        <v>2</v>
      </c>
      <c r="O222">
        <v>-5.2229999999999999</v>
      </c>
      <c r="P222">
        <v>1</v>
      </c>
      <c r="Q222">
        <v>5.3600000000000002E-2</v>
      </c>
      <c r="R222">
        <v>8.4000000000000005E-2</v>
      </c>
      <c r="S222">
        <v>3.4199999999999998E-5</v>
      </c>
      <c r="T222">
        <v>0.98099999999999998</v>
      </c>
      <c r="U222">
        <v>0.30299999999999999</v>
      </c>
      <c r="V222">
        <v>112.06100000000001</v>
      </c>
      <c r="W222">
        <v>4</v>
      </c>
      <c r="X222" t="str">
        <f>IF(AND(U222&lt;0.4, P222=0), "SAD", "HAPPY")</f>
        <v>HAPPY</v>
      </c>
      <c r="Y222" t="str">
        <f>IF(OR(AND(L222&lt;0.5,M222&lt;0.5),AND(L222&lt;0.45,V222&lt;100),AND(M222&lt;0.45,V222&lt;100),AND(U222&lt;0.39,V222&lt;100)),"SLOW","ENERGY")</f>
        <v>ENERGY</v>
      </c>
    </row>
    <row r="223" spans="1:25" x14ac:dyDescent="0.3">
      <c r="A223" t="s">
        <v>2067</v>
      </c>
      <c r="B223" t="s">
        <v>2639</v>
      </c>
      <c r="C223" t="s">
        <v>2058</v>
      </c>
      <c r="D223" t="s">
        <v>1776</v>
      </c>
      <c r="E223">
        <v>1980</v>
      </c>
      <c r="F223">
        <v>295933</v>
      </c>
      <c r="G223">
        <v>32</v>
      </c>
      <c r="H223" t="s">
        <v>1777</v>
      </c>
      <c r="I223" t="s">
        <v>2059</v>
      </c>
      <c r="J223" t="s">
        <v>1779</v>
      </c>
      <c r="K223" t="s">
        <v>1078</v>
      </c>
      <c r="L223">
        <v>0.498</v>
      </c>
      <c r="M223">
        <v>0.91200000000000003</v>
      </c>
      <c r="N223">
        <v>0</v>
      </c>
      <c r="O223">
        <v>-8.7330000000000005</v>
      </c>
      <c r="P223">
        <v>1</v>
      </c>
      <c r="Q223">
        <v>5.2699999999999997E-2</v>
      </c>
      <c r="R223">
        <v>8.1900000000000001E-2</v>
      </c>
      <c r="S223">
        <v>0.112</v>
      </c>
      <c r="T223">
        <v>6.0600000000000001E-2</v>
      </c>
      <c r="U223">
        <v>0.47699999999999998</v>
      </c>
      <c r="V223">
        <v>121.279</v>
      </c>
      <c r="W223">
        <v>4</v>
      </c>
      <c r="X223" t="str">
        <f>IF(AND(U223&lt;0.4, P223=0), "SAD", "HAPPY")</f>
        <v>HAPPY</v>
      </c>
      <c r="Y223" t="str">
        <f>IF(OR(AND(L223&lt;0.5,M223&lt;0.5),AND(L223&lt;0.45,V223&lt;100),AND(M223&lt;0.45,V223&lt;100),AND(U223&lt;0.39,V223&lt;100)),"SLOW","ENERGY")</f>
        <v>ENERGY</v>
      </c>
    </row>
    <row r="224" spans="1:25" x14ac:dyDescent="0.3">
      <c r="A224" t="s">
        <v>2108</v>
      </c>
      <c r="B224" t="s">
        <v>2672</v>
      </c>
      <c r="C224" t="s">
        <v>2100</v>
      </c>
      <c r="D224" t="s">
        <v>1776</v>
      </c>
      <c r="E224" s="1">
        <v>30954</v>
      </c>
      <c r="F224">
        <v>155440</v>
      </c>
      <c r="G224">
        <v>24</v>
      </c>
      <c r="H224" t="s">
        <v>1777</v>
      </c>
      <c r="I224" t="s">
        <v>2101</v>
      </c>
      <c r="J224" t="s">
        <v>1779</v>
      </c>
      <c r="K224" t="s">
        <v>1078</v>
      </c>
      <c r="L224">
        <v>0.79200000000000004</v>
      </c>
      <c r="M224">
        <v>0.70299999999999996</v>
      </c>
      <c r="N224">
        <v>11</v>
      </c>
      <c r="O224">
        <v>-7.87</v>
      </c>
      <c r="P224">
        <v>0</v>
      </c>
      <c r="Q224">
        <v>3.0599999999999999E-2</v>
      </c>
      <c r="R224">
        <v>8.1500000000000003E-2</v>
      </c>
      <c r="S224">
        <v>1.64E-3</v>
      </c>
      <c r="T224">
        <v>3.5499999999999997E-2</v>
      </c>
      <c r="U224">
        <v>0.88600000000000001</v>
      </c>
      <c r="V224">
        <v>104.768</v>
      </c>
      <c r="W224">
        <v>4</v>
      </c>
      <c r="X224" t="str">
        <f>IF(AND(U224&lt;0.4, P224=0), "SAD", "HAPPY")</f>
        <v>HAPPY</v>
      </c>
      <c r="Y224" t="str">
        <f>IF(OR(AND(L224&lt;0.5,M224&lt;0.5),AND(L224&lt;0.45,V224&lt;100),AND(M224&lt;0.45,V224&lt;100),AND(U224&lt;0.39,V224&lt;100)),"SLOW","ENERGY")</f>
        <v>ENERGY</v>
      </c>
    </row>
    <row r="225" spans="1:25" x14ac:dyDescent="0.3">
      <c r="A225" t="s">
        <v>2102</v>
      </c>
      <c r="B225" t="s">
        <v>2666</v>
      </c>
      <c r="C225" t="s">
        <v>2100</v>
      </c>
      <c r="D225" t="s">
        <v>1776</v>
      </c>
      <c r="E225" s="1">
        <v>30954</v>
      </c>
      <c r="F225">
        <v>251080</v>
      </c>
      <c r="G225">
        <v>27</v>
      </c>
      <c r="H225" t="s">
        <v>1777</v>
      </c>
      <c r="I225" t="s">
        <v>2101</v>
      </c>
      <c r="J225" t="s">
        <v>1779</v>
      </c>
      <c r="K225" t="s">
        <v>1078</v>
      </c>
      <c r="L225">
        <v>0.70599999999999996</v>
      </c>
      <c r="M225">
        <v>0.39</v>
      </c>
      <c r="N225">
        <v>7</v>
      </c>
      <c r="O225">
        <v>-8.06</v>
      </c>
      <c r="P225">
        <v>1</v>
      </c>
      <c r="Q225">
        <v>4.1399999999999999E-2</v>
      </c>
      <c r="R225">
        <v>8.0299999999999996E-2</v>
      </c>
      <c r="S225">
        <v>0</v>
      </c>
      <c r="T225">
        <v>0.3</v>
      </c>
      <c r="U225">
        <v>0.755</v>
      </c>
      <c r="V225">
        <v>142.756</v>
      </c>
      <c r="W225">
        <v>4</v>
      </c>
      <c r="X225" t="str">
        <f>IF(AND(U225&lt;0.4, P225=0), "SAD", "HAPPY")</f>
        <v>HAPPY</v>
      </c>
      <c r="Y225" t="str">
        <f>IF(OR(AND(L225&lt;0.5,M225&lt;0.5),AND(L225&lt;0.45,V225&lt;100),AND(M225&lt;0.45,V225&lt;100),AND(U225&lt;0.39,V225&lt;100)),"SLOW","ENERGY")</f>
        <v>ENERGY</v>
      </c>
    </row>
    <row r="226" spans="1:25" x14ac:dyDescent="0.3">
      <c r="A226" t="s">
        <v>2104</v>
      </c>
      <c r="B226" t="s">
        <v>2668</v>
      </c>
      <c r="C226" t="s">
        <v>2100</v>
      </c>
      <c r="D226" t="s">
        <v>1776</v>
      </c>
      <c r="E226" s="1">
        <v>30954</v>
      </c>
      <c r="F226">
        <v>225000</v>
      </c>
      <c r="G226">
        <v>37</v>
      </c>
      <c r="H226" t="s">
        <v>1777</v>
      </c>
      <c r="I226" t="s">
        <v>2101</v>
      </c>
      <c r="J226" t="s">
        <v>1779</v>
      </c>
      <c r="K226" t="s">
        <v>1078</v>
      </c>
      <c r="L226">
        <v>0.77200000000000002</v>
      </c>
      <c r="M226">
        <v>0.45</v>
      </c>
      <c r="N226">
        <v>9</v>
      </c>
      <c r="O226">
        <v>-8.3689999999999998</v>
      </c>
      <c r="P226">
        <v>1</v>
      </c>
      <c r="Q226">
        <v>2.6499999999999999E-2</v>
      </c>
      <c r="R226">
        <v>7.9100000000000004E-2</v>
      </c>
      <c r="S226">
        <v>6.3499999999999997E-3</v>
      </c>
      <c r="T226">
        <v>6.9900000000000004E-2</v>
      </c>
      <c r="U226">
        <v>0.79300000000000004</v>
      </c>
      <c r="V226">
        <v>98.471999999999994</v>
      </c>
      <c r="W226">
        <v>4</v>
      </c>
      <c r="X226" t="str">
        <f>IF(AND(U226&lt;0.4, P226=0), "SAD", "HAPPY")</f>
        <v>HAPPY</v>
      </c>
      <c r="Y226" t="str">
        <f>IF(OR(AND(L226&lt;0.5,M226&lt;0.5),AND(L226&lt;0.45,V226&lt;100),AND(M226&lt;0.45,V226&lt;100),AND(U226&lt;0.39,V226&lt;100)),"SLOW","ENERGY")</f>
        <v>ENERGY</v>
      </c>
    </row>
    <row r="227" spans="1:25" x14ac:dyDescent="0.3">
      <c r="A227" t="s">
        <v>2294</v>
      </c>
      <c r="B227" t="s">
        <v>2295</v>
      </c>
      <c r="C227" t="s">
        <v>2276</v>
      </c>
      <c r="D227" t="s">
        <v>1776</v>
      </c>
      <c r="E227">
        <v>1999</v>
      </c>
      <c r="F227">
        <v>313573</v>
      </c>
      <c r="G227">
        <v>16</v>
      </c>
      <c r="H227" t="s">
        <v>1777</v>
      </c>
      <c r="I227" t="s">
        <v>2277</v>
      </c>
      <c r="J227" t="s">
        <v>1779</v>
      </c>
      <c r="K227" t="s">
        <v>1078</v>
      </c>
      <c r="L227">
        <v>0.53300000000000003</v>
      </c>
      <c r="M227">
        <v>0.621</v>
      </c>
      <c r="N227">
        <v>10</v>
      </c>
      <c r="O227">
        <v>-8.2690000000000001</v>
      </c>
      <c r="P227">
        <v>0</v>
      </c>
      <c r="Q227">
        <v>4.2900000000000001E-2</v>
      </c>
      <c r="R227">
        <v>7.8E-2</v>
      </c>
      <c r="S227">
        <v>3.0899999999999999E-3</v>
      </c>
      <c r="T227">
        <v>8.8499999999999995E-2</v>
      </c>
      <c r="U227">
        <v>0.504</v>
      </c>
      <c r="V227">
        <v>167.98599999999999</v>
      </c>
      <c r="W227">
        <v>4</v>
      </c>
      <c r="X227" t="str">
        <f>IF(AND(U227&lt;0.4, P227=0), "SAD", "HAPPY")</f>
        <v>HAPPY</v>
      </c>
      <c r="Y227" t="str">
        <f>IF(OR(AND(L227&lt;0.5,M227&lt;0.5),AND(L227&lt;0.45,V227&lt;100),AND(M227&lt;0.45,V227&lt;100),AND(U227&lt;0.39,V227&lt;100)),"SLOW","ENERGY")</f>
        <v>ENERGY</v>
      </c>
    </row>
    <row r="228" spans="1:25" x14ac:dyDescent="0.3">
      <c r="A228" t="s">
        <v>1871</v>
      </c>
      <c r="B228" t="s">
        <v>2566</v>
      </c>
      <c r="C228" t="s">
        <v>1864</v>
      </c>
      <c r="D228" t="s">
        <v>1776</v>
      </c>
      <c r="E228" s="1">
        <v>26956</v>
      </c>
      <c r="F228">
        <v>176946</v>
      </c>
      <c r="G228">
        <v>30</v>
      </c>
      <c r="H228" t="s">
        <v>1777</v>
      </c>
      <c r="I228" t="s">
        <v>1865</v>
      </c>
      <c r="J228" t="s">
        <v>1779</v>
      </c>
      <c r="K228" t="s">
        <v>1078</v>
      </c>
      <c r="L228">
        <v>0.57599999999999996</v>
      </c>
      <c r="M228">
        <v>0.67200000000000004</v>
      </c>
      <c r="N228">
        <v>9</v>
      </c>
      <c r="O228">
        <v>-11.531000000000001</v>
      </c>
      <c r="P228">
        <v>1</v>
      </c>
      <c r="Q228">
        <v>4.7199999999999999E-2</v>
      </c>
      <c r="R228">
        <v>7.7100000000000002E-2</v>
      </c>
      <c r="S228">
        <v>0</v>
      </c>
      <c r="T228">
        <v>0.33500000000000002</v>
      </c>
      <c r="U228">
        <v>0.74399999999999999</v>
      </c>
      <c r="V228">
        <v>94.441000000000003</v>
      </c>
      <c r="W228">
        <v>4</v>
      </c>
      <c r="X228" t="str">
        <f>IF(AND(U228&lt;0.4, P228=0), "SAD", "HAPPY")</f>
        <v>HAPPY</v>
      </c>
      <c r="Y228" t="str">
        <f>IF(OR(AND(L228&lt;0.5,M228&lt;0.5),AND(L228&lt;0.45,V228&lt;100),AND(M228&lt;0.45,V228&lt;100),AND(U228&lt;0.39,V228&lt;100)),"SLOW","ENERGY")</f>
        <v>ENERGY</v>
      </c>
    </row>
    <row r="229" spans="1:25" x14ac:dyDescent="0.3">
      <c r="A229" t="s">
        <v>2149</v>
      </c>
      <c r="B229" t="s">
        <v>2680</v>
      </c>
      <c r="C229" t="s">
        <v>2142</v>
      </c>
      <c r="D229" t="s">
        <v>1776</v>
      </c>
      <c r="E229" s="1">
        <v>31887</v>
      </c>
      <c r="F229">
        <v>306546</v>
      </c>
      <c r="G229">
        <v>21</v>
      </c>
      <c r="H229" t="s">
        <v>1777</v>
      </c>
      <c r="I229" t="s">
        <v>2143</v>
      </c>
      <c r="J229" t="s">
        <v>1779</v>
      </c>
      <c r="K229" t="s">
        <v>1078</v>
      </c>
      <c r="L229">
        <v>0.68100000000000005</v>
      </c>
      <c r="M229">
        <v>0.879</v>
      </c>
      <c r="N229">
        <v>0</v>
      </c>
      <c r="O229">
        <v>-7.2779999999999996</v>
      </c>
      <c r="P229">
        <v>1</v>
      </c>
      <c r="Q229">
        <v>2.6100000000000002E-2</v>
      </c>
      <c r="R229">
        <v>7.5899999999999995E-2</v>
      </c>
      <c r="S229">
        <v>2.3E-3</v>
      </c>
      <c r="T229">
        <v>7.2999999999999995E-2</v>
      </c>
      <c r="U229">
        <v>0.85199999999999998</v>
      </c>
      <c r="V229">
        <v>95.316000000000003</v>
      </c>
      <c r="W229">
        <v>4</v>
      </c>
      <c r="X229" t="str">
        <f>IF(AND(U229&lt;0.4, P229=0), "SAD", "HAPPY")</f>
        <v>HAPPY</v>
      </c>
      <c r="Y229" t="str">
        <f>IF(OR(AND(L229&lt;0.5,M229&lt;0.5),AND(L229&lt;0.45,V229&lt;100),AND(M229&lt;0.45,V229&lt;100),AND(U229&lt;0.39,V229&lt;100)),"SLOW","ENERGY")</f>
        <v>ENERGY</v>
      </c>
    </row>
    <row r="230" spans="1:25" x14ac:dyDescent="0.3">
      <c r="A230" t="s">
        <v>2373</v>
      </c>
      <c r="B230" t="s">
        <v>2374</v>
      </c>
      <c r="C230" t="s">
        <v>2352</v>
      </c>
      <c r="D230" t="s">
        <v>1776</v>
      </c>
      <c r="E230" s="1">
        <v>37880</v>
      </c>
      <c r="F230">
        <v>250000</v>
      </c>
      <c r="G230">
        <v>0</v>
      </c>
      <c r="H230" t="s">
        <v>1777</v>
      </c>
      <c r="I230" t="s">
        <v>2353</v>
      </c>
      <c r="J230" t="s">
        <v>1779</v>
      </c>
      <c r="K230" t="s">
        <v>2320</v>
      </c>
      <c r="L230">
        <v>0.45600000000000002</v>
      </c>
      <c r="M230">
        <v>0.97399999999999998</v>
      </c>
      <c r="N230">
        <v>1</v>
      </c>
      <c r="O230">
        <v>-3.32</v>
      </c>
      <c r="P230">
        <v>1</v>
      </c>
      <c r="Q230">
        <v>7.7600000000000002E-2</v>
      </c>
      <c r="R230">
        <v>7.4200000000000002E-2</v>
      </c>
      <c r="S230">
        <v>3.9300000000000003E-3</v>
      </c>
      <c r="T230">
        <v>0.125</v>
      </c>
      <c r="U230">
        <v>0.46800000000000003</v>
      </c>
      <c r="V230">
        <v>149.697</v>
      </c>
      <c r="W230">
        <v>4</v>
      </c>
      <c r="X230" t="str">
        <f>IF(AND(U230&lt;0.4, P230=0), "SAD", "HAPPY")</f>
        <v>HAPPY</v>
      </c>
      <c r="Y230" t="str">
        <f>IF(OR(AND(L230&lt;0.5,M230&lt;0.5),AND(L230&lt;0.45,V230&lt;100),AND(M230&lt;0.45,V230&lt;100),AND(U230&lt;0.39,V230&lt;100)),"SLOW","ENERGY")</f>
        <v>ENERGY</v>
      </c>
    </row>
    <row r="231" spans="1:25" x14ac:dyDescent="0.3">
      <c r="A231" t="s">
        <v>2080</v>
      </c>
      <c r="B231" t="s">
        <v>2649</v>
      </c>
      <c r="C231" t="s">
        <v>2070</v>
      </c>
      <c r="D231" t="s">
        <v>1776</v>
      </c>
      <c r="E231" s="1">
        <v>30590</v>
      </c>
      <c r="F231">
        <v>441106</v>
      </c>
      <c r="G231">
        <v>19</v>
      </c>
      <c r="H231" t="s">
        <v>1777</v>
      </c>
      <c r="I231" t="s">
        <v>2071</v>
      </c>
      <c r="J231" t="s">
        <v>1779</v>
      </c>
      <c r="K231" t="s">
        <v>1078</v>
      </c>
      <c r="L231">
        <v>0.35799999999999998</v>
      </c>
      <c r="M231">
        <v>0.182</v>
      </c>
      <c r="N231">
        <v>5</v>
      </c>
      <c r="O231">
        <v>-19.584</v>
      </c>
      <c r="P231">
        <v>1</v>
      </c>
      <c r="Q231">
        <v>4.7699999999999999E-2</v>
      </c>
      <c r="R231">
        <v>7.3999999999999996E-2</v>
      </c>
      <c r="S231">
        <v>1.15E-4</v>
      </c>
      <c r="T231">
        <v>0.77200000000000002</v>
      </c>
      <c r="U231">
        <v>0.125</v>
      </c>
      <c r="V231">
        <v>130.541</v>
      </c>
      <c r="W231">
        <v>4</v>
      </c>
      <c r="X231" t="str">
        <f>IF(AND(U231&lt;0.4, P231=0), "SAD", "HAPPY")</f>
        <v>HAPPY</v>
      </c>
      <c r="Y231" t="str">
        <f>IF(OR(AND(L231&lt;0.5,M231&lt;0.5),AND(L231&lt;0.45,V231&lt;100),AND(M231&lt;0.45,V231&lt;100),AND(U231&lt;0.39,V231&lt;100)),"SLOW","ENERGY")</f>
        <v>SLOW</v>
      </c>
    </row>
    <row r="232" spans="1:25" x14ac:dyDescent="0.3">
      <c r="A232" t="s">
        <v>1803</v>
      </c>
      <c r="B232" t="s">
        <v>2511</v>
      </c>
      <c r="C232" t="s">
        <v>1804</v>
      </c>
      <c r="D232" t="s">
        <v>1776</v>
      </c>
      <c r="E232" s="1">
        <v>25511</v>
      </c>
      <c r="F232">
        <v>318026</v>
      </c>
      <c r="G232">
        <v>70</v>
      </c>
      <c r="H232" t="s">
        <v>1777</v>
      </c>
      <c r="I232" t="s">
        <v>1805</v>
      </c>
      <c r="J232" t="s">
        <v>1779</v>
      </c>
      <c r="K232" t="s">
        <v>1078</v>
      </c>
      <c r="L232">
        <v>0.31</v>
      </c>
      <c r="M232">
        <v>0.40300000000000002</v>
      </c>
      <c r="N232">
        <v>0</v>
      </c>
      <c r="O232">
        <v>-13.664</v>
      </c>
      <c r="P232">
        <v>1</v>
      </c>
      <c r="Q232">
        <v>3.2599999999999997E-2</v>
      </c>
      <c r="R232">
        <v>7.2599999999999998E-2</v>
      </c>
      <c r="S232">
        <v>9.2700000000000004E-5</v>
      </c>
      <c r="T232">
        <v>0.13900000000000001</v>
      </c>
      <c r="U232">
        <v>0.46600000000000003</v>
      </c>
      <c r="V232">
        <v>134.47999999999999</v>
      </c>
      <c r="W232">
        <v>4</v>
      </c>
      <c r="X232" t="str">
        <f>IF(AND(U232&lt;0.4, P232=0), "SAD", "HAPPY")</f>
        <v>HAPPY</v>
      </c>
      <c r="Y232" t="str">
        <f>IF(OR(AND(L232&lt;0.5,M232&lt;0.5),AND(L232&lt;0.45,V232&lt;100),AND(M232&lt;0.45,V232&lt;100),AND(U232&lt;0.39,V232&lt;100)),"SLOW","ENERGY")</f>
        <v>SLOW</v>
      </c>
    </row>
    <row r="233" spans="1:25" x14ac:dyDescent="0.3">
      <c r="A233" t="s">
        <v>2414</v>
      </c>
      <c r="B233" t="s">
        <v>2702</v>
      </c>
      <c r="C233" t="s">
        <v>2380</v>
      </c>
      <c r="D233" t="s">
        <v>1776</v>
      </c>
      <c r="E233" s="1">
        <v>40204</v>
      </c>
      <c r="F233">
        <v>322226</v>
      </c>
      <c r="G233">
        <v>0</v>
      </c>
      <c r="H233" t="s">
        <v>1777</v>
      </c>
      <c r="I233" t="s">
        <v>2381</v>
      </c>
      <c r="J233" t="s">
        <v>1779</v>
      </c>
      <c r="K233" t="s">
        <v>901</v>
      </c>
      <c r="L233">
        <v>0.41399999999999998</v>
      </c>
      <c r="M233">
        <v>0.76200000000000001</v>
      </c>
      <c r="N233">
        <v>2</v>
      </c>
      <c r="O233">
        <v>-8.3490000000000002</v>
      </c>
      <c r="P233">
        <v>1</v>
      </c>
      <c r="Q233">
        <v>5.74E-2</v>
      </c>
      <c r="R233">
        <v>7.1800000000000003E-2</v>
      </c>
      <c r="S233">
        <v>1.44E-2</v>
      </c>
      <c r="T233">
        <v>0.97699999999999998</v>
      </c>
      <c r="U233">
        <v>0.35299999999999998</v>
      </c>
      <c r="V233">
        <v>181.9</v>
      </c>
      <c r="W233">
        <v>4</v>
      </c>
      <c r="X233" t="str">
        <f>IF(AND(U233&lt;0.4, P233=0), "SAD", "HAPPY")</f>
        <v>HAPPY</v>
      </c>
      <c r="Y233" t="str">
        <f>IF(OR(AND(L233&lt;0.5,M233&lt;0.5),AND(L233&lt;0.45,V233&lt;100),AND(M233&lt;0.45,V233&lt;100),AND(U233&lt;0.39,V233&lt;100)),"SLOW","ENERGY")</f>
        <v>ENERGY</v>
      </c>
    </row>
    <row r="234" spans="1:25" x14ac:dyDescent="0.3">
      <c r="A234" t="s">
        <v>2109</v>
      </c>
      <c r="B234" t="s">
        <v>2673</v>
      </c>
      <c r="C234" t="s">
        <v>2100</v>
      </c>
      <c r="D234" t="s">
        <v>1776</v>
      </c>
      <c r="E234" s="1">
        <v>30954</v>
      </c>
      <c r="F234">
        <v>214146</v>
      </c>
      <c r="G234">
        <v>22</v>
      </c>
      <c r="H234" t="s">
        <v>1777</v>
      </c>
      <c r="I234" t="s">
        <v>2101</v>
      </c>
      <c r="J234" t="s">
        <v>1779</v>
      </c>
      <c r="K234" t="s">
        <v>1078</v>
      </c>
      <c r="L234">
        <v>0.63900000000000001</v>
      </c>
      <c r="M234">
        <v>0.94899999999999995</v>
      </c>
      <c r="N234">
        <v>7</v>
      </c>
      <c r="O234">
        <v>-6.9359999999999999</v>
      </c>
      <c r="P234">
        <v>1</v>
      </c>
      <c r="Q234">
        <v>7.2300000000000003E-2</v>
      </c>
      <c r="R234">
        <v>7.0699999999999999E-2</v>
      </c>
      <c r="S234">
        <v>4.5199999999999997E-2</v>
      </c>
      <c r="T234">
        <v>0.315</v>
      </c>
      <c r="U234">
        <v>0.748</v>
      </c>
      <c r="V234">
        <v>142.79499999999999</v>
      </c>
      <c r="W234">
        <v>4</v>
      </c>
      <c r="X234" t="str">
        <f>IF(AND(U234&lt;0.4, P234=0), "SAD", "HAPPY")</f>
        <v>HAPPY</v>
      </c>
      <c r="Y234" t="str">
        <f>IF(OR(AND(L234&lt;0.5,M234&lt;0.5),AND(L234&lt;0.45,V234&lt;100),AND(M234&lt;0.45,V234&lt;100),AND(U234&lt;0.39,V234&lt;100)),"SLOW","ENERGY")</f>
        <v>ENERGY</v>
      </c>
    </row>
    <row r="235" spans="1:25" x14ac:dyDescent="0.3">
      <c r="A235" t="s">
        <v>2379</v>
      </c>
      <c r="B235" t="s">
        <v>2696</v>
      </c>
      <c r="C235" t="s">
        <v>2380</v>
      </c>
      <c r="D235" t="s">
        <v>1776</v>
      </c>
      <c r="E235" s="1">
        <v>40204</v>
      </c>
      <c r="F235">
        <v>210720</v>
      </c>
      <c r="G235">
        <v>0</v>
      </c>
      <c r="H235" t="s">
        <v>1777</v>
      </c>
      <c r="I235" t="s">
        <v>2381</v>
      </c>
      <c r="J235" t="s">
        <v>1779</v>
      </c>
      <c r="K235" t="s">
        <v>901</v>
      </c>
      <c r="L235">
        <v>0.64800000000000002</v>
      </c>
      <c r="M235">
        <v>0.98</v>
      </c>
      <c r="N235">
        <v>9</v>
      </c>
      <c r="O235">
        <v>-6.3780000000000001</v>
      </c>
      <c r="P235">
        <v>1</v>
      </c>
      <c r="Q235">
        <v>0.14099999999999999</v>
      </c>
      <c r="R235">
        <v>6.9900000000000004E-2</v>
      </c>
      <c r="S235">
        <v>1.41E-3</v>
      </c>
      <c r="T235">
        <v>0.96899999999999997</v>
      </c>
      <c r="U235">
        <v>0.64</v>
      </c>
      <c r="V235">
        <v>125.97199999999999</v>
      </c>
      <c r="W235">
        <v>4</v>
      </c>
      <c r="X235" t="str">
        <f>IF(AND(U235&lt;0.4, P235=0), "SAD", "HAPPY")</f>
        <v>HAPPY</v>
      </c>
      <c r="Y235" t="str">
        <f>IF(OR(AND(L235&lt;0.5,M235&lt;0.5),AND(L235&lt;0.45,V235&lt;100),AND(M235&lt;0.45,V235&lt;100),AND(U235&lt;0.39,V235&lt;100)),"SLOW","ENERGY")</f>
        <v>ENERGY</v>
      </c>
    </row>
    <row r="236" spans="1:25" x14ac:dyDescent="0.3">
      <c r="A236" t="s">
        <v>2394</v>
      </c>
      <c r="B236" t="s">
        <v>2317</v>
      </c>
      <c r="C236" t="s">
        <v>2380</v>
      </c>
      <c r="D236" t="s">
        <v>1776</v>
      </c>
      <c r="E236" s="1">
        <v>40204</v>
      </c>
      <c r="F236">
        <v>476400</v>
      </c>
      <c r="G236">
        <v>0</v>
      </c>
      <c r="H236" t="s">
        <v>1777</v>
      </c>
      <c r="I236" t="s">
        <v>2381</v>
      </c>
      <c r="J236" t="s">
        <v>1779</v>
      </c>
      <c r="K236" t="s">
        <v>901</v>
      </c>
      <c r="L236">
        <v>0.38300000000000001</v>
      </c>
      <c r="M236">
        <v>0.77300000000000002</v>
      </c>
      <c r="N236">
        <v>1</v>
      </c>
      <c r="O236">
        <v>-7.4870000000000001</v>
      </c>
      <c r="P236">
        <v>1</v>
      </c>
      <c r="Q236">
        <v>5.8200000000000002E-2</v>
      </c>
      <c r="R236">
        <v>6.6600000000000006E-2</v>
      </c>
      <c r="S236">
        <v>4.1700000000000001E-2</v>
      </c>
      <c r="T236">
        <v>0.71399999999999997</v>
      </c>
      <c r="U236">
        <v>0.16400000000000001</v>
      </c>
      <c r="V236">
        <v>100.372</v>
      </c>
      <c r="W236">
        <v>4</v>
      </c>
      <c r="X236" t="str">
        <f>IF(AND(U236&lt;0.4, P236=0), "SAD", "HAPPY")</f>
        <v>HAPPY</v>
      </c>
      <c r="Y236" t="str">
        <f>IF(OR(AND(L236&lt;0.5,M236&lt;0.5),AND(L236&lt;0.45,V236&lt;100),AND(M236&lt;0.45,V236&lt;100),AND(U236&lt;0.39,V236&lt;100)),"SLOW","ENERGY")</f>
        <v>ENERGY</v>
      </c>
    </row>
    <row r="237" spans="1:25" x14ac:dyDescent="0.3">
      <c r="A237" t="s">
        <v>2096</v>
      </c>
      <c r="B237" t="s">
        <v>2662</v>
      </c>
      <c r="C237" t="s">
        <v>2090</v>
      </c>
      <c r="D237" t="s">
        <v>1776</v>
      </c>
      <c r="E237" s="1">
        <v>30420</v>
      </c>
      <c r="F237">
        <v>265007</v>
      </c>
      <c r="G237">
        <v>41</v>
      </c>
      <c r="H237" t="s">
        <v>1777</v>
      </c>
      <c r="I237" t="s">
        <v>2091</v>
      </c>
      <c r="J237" t="s">
        <v>1779</v>
      </c>
      <c r="K237" t="s">
        <v>1078</v>
      </c>
      <c r="L237">
        <v>0.55100000000000005</v>
      </c>
      <c r="M237">
        <v>0.754</v>
      </c>
      <c r="N237">
        <v>6</v>
      </c>
      <c r="O237">
        <v>-7.5220000000000002</v>
      </c>
      <c r="P237">
        <v>0</v>
      </c>
      <c r="Q237">
        <v>3.09E-2</v>
      </c>
      <c r="R237">
        <v>6.6500000000000004E-2</v>
      </c>
      <c r="S237">
        <v>0.125</v>
      </c>
      <c r="T237">
        <v>5.8900000000000001E-2</v>
      </c>
      <c r="U237">
        <v>0.96199999999999997</v>
      </c>
      <c r="V237">
        <v>129.75800000000001</v>
      </c>
      <c r="W237">
        <v>4</v>
      </c>
      <c r="X237" t="str">
        <f>IF(AND(U237&lt;0.4, P237=0), "SAD", "HAPPY")</f>
        <v>HAPPY</v>
      </c>
      <c r="Y237" t="str">
        <f>IF(OR(AND(L237&lt;0.5,M237&lt;0.5),AND(L237&lt;0.45,V237&lt;100),AND(M237&lt;0.45,V237&lt;100),AND(U237&lt;0.39,V237&lt;100)),"SLOW","ENERGY")</f>
        <v>ENERGY</v>
      </c>
    </row>
    <row r="238" spans="1:25" x14ac:dyDescent="0.3">
      <c r="A238" t="s">
        <v>2165</v>
      </c>
      <c r="B238" t="s">
        <v>2693</v>
      </c>
      <c r="C238" t="s">
        <v>2154</v>
      </c>
      <c r="D238" t="s">
        <v>1776</v>
      </c>
      <c r="E238" s="1">
        <v>34064</v>
      </c>
      <c r="F238">
        <v>245066</v>
      </c>
      <c r="G238">
        <v>20</v>
      </c>
      <c r="H238" t="s">
        <v>1777</v>
      </c>
      <c r="I238" t="s">
        <v>2155</v>
      </c>
      <c r="J238" t="s">
        <v>1779</v>
      </c>
      <c r="K238" t="s">
        <v>1078</v>
      </c>
      <c r="L238">
        <v>0.52100000000000002</v>
      </c>
      <c r="M238">
        <v>0.59199999999999997</v>
      </c>
      <c r="N238">
        <v>0</v>
      </c>
      <c r="O238">
        <v>-7.3150000000000004</v>
      </c>
      <c r="P238">
        <v>1</v>
      </c>
      <c r="Q238">
        <v>2.9899999999999999E-2</v>
      </c>
      <c r="R238">
        <v>6.4500000000000002E-2</v>
      </c>
      <c r="S238">
        <v>1.2E-4</v>
      </c>
      <c r="T238">
        <v>4.9799999999999997E-2</v>
      </c>
      <c r="U238">
        <v>0.35099999999999998</v>
      </c>
      <c r="V238">
        <v>114.16</v>
      </c>
      <c r="W238">
        <v>4</v>
      </c>
      <c r="X238" t="str">
        <f>IF(AND(U238&lt;0.4, P238=0), "SAD", "HAPPY")</f>
        <v>HAPPY</v>
      </c>
      <c r="Y238" t="str">
        <f>IF(OR(AND(L238&lt;0.5,M238&lt;0.5),AND(L238&lt;0.45,V238&lt;100),AND(M238&lt;0.45,V238&lt;100),AND(U238&lt;0.39,V238&lt;100)),"SLOW","ENERGY")</f>
        <v>ENERGY</v>
      </c>
    </row>
    <row r="239" spans="1:25" x14ac:dyDescent="0.3">
      <c r="A239" t="s">
        <v>2483</v>
      </c>
      <c r="B239" t="s">
        <v>2484</v>
      </c>
      <c r="C239" t="s">
        <v>2462</v>
      </c>
      <c r="D239" t="s">
        <v>1776</v>
      </c>
      <c r="E239" s="1">
        <v>44568</v>
      </c>
      <c r="F239">
        <v>256362</v>
      </c>
      <c r="G239">
        <v>15</v>
      </c>
      <c r="H239" t="s">
        <v>1777</v>
      </c>
      <c r="I239" t="s">
        <v>2463</v>
      </c>
      <c r="J239" t="s">
        <v>1779</v>
      </c>
      <c r="K239" t="s">
        <v>1078</v>
      </c>
      <c r="L239">
        <v>0.44600000000000001</v>
      </c>
      <c r="M239">
        <v>0.69699999999999995</v>
      </c>
      <c r="N239">
        <v>4</v>
      </c>
      <c r="O239">
        <v>-8.4090000000000007</v>
      </c>
      <c r="P239">
        <v>1</v>
      </c>
      <c r="Q239">
        <v>3.1699999999999999E-2</v>
      </c>
      <c r="R239">
        <v>6.3899999999999998E-2</v>
      </c>
      <c r="S239">
        <v>0.85899999999999999</v>
      </c>
      <c r="T239">
        <v>9.8699999999999996E-2</v>
      </c>
      <c r="U239">
        <v>0.38</v>
      </c>
      <c r="V239">
        <v>94.003</v>
      </c>
      <c r="W239">
        <v>4</v>
      </c>
      <c r="X239" t="str">
        <f>IF(AND(U239&lt;0.4, P239=0), "SAD", "HAPPY")</f>
        <v>HAPPY</v>
      </c>
      <c r="Y239" t="str">
        <f>IF(OR(AND(L239&lt;0.5,M239&lt;0.5),AND(L239&lt;0.45,V239&lt;100),AND(M239&lt;0.45,V239&lt;100),AND(U239&lt;0.39,V239&lt;100)),"SLOW","ENERGY")</f>
        <v>SLOW</v>
      </c>
    </row>
    <row r="240" spans="1:25" x14ac:dyDescent="0.3">
      <c r="A240" t="s">
        <v>2097</v>
      </c>
      <c r="B240" t="s">
        <v>2663</v>
      </c>
      <c r="C240" t="s">
        <v>2090</v>
      </c>
      <c r="D240" t="s">
        <v>1776</v>
      </c>
      <c r="E240" s="1">
        <v>30420</v>
      </c>
      <c r="F240">
        <v>309960</v>
      </c>
      <c r="G240">
        <v>45</v>
      </c>
      <c r="H240" t="s">
        <v>1777</v>
      </c>
      <c r="I240" t="s">
        <v>2091</v>
      </c>
      <c r="J240" t="s">
        <v>1779</v>
      </c>
      <c r="K240" t="s">
        <v>1078</v>
      </c>
      <c r="L240">
        <v>0.502</v>
      </c>
      <c r="M240">
        <v>0.86699999999999999</v>
      </c>
      <c r="N240">
        <v>10</v>
      </c>
      <c r="O240">
        <v>-5.6310000000000002</v>
      </c>
      <c r="P240">
        <v>1</v>
      </c>
      <c r="Q240">
        <v>5.0099999999999999E-2</v>
      </c>
      <c r="R240">
        <v>6.3E-2</v>
      </c>
      <c r="S240">
        <v>3.9500000000000001E-4</v>
      </c>
      <c r="T240">
        <v>9.1800000000000007E-2</v>
      </c>
      <c r="U240">
        <v>0.752</v>
      </c>
      <c r="V240">
        <v>128.29499999999999</v>
      </c>
      <c r="W240">
        <v>4</v>
      </c>
      <c r="X240" t="str">
        <f>IF(AND(U240&lt;0.4, P240=0), "SAD", "HAPPY")</f>
        <v>HAPPY</v>
      </c>
      <c r="Y240" t="str">
        <f>IF(OR(AND(L240&lt;0.5,M240&lt;0.5),AND(L240&lt;0.45,V240&lt;100),AND(M240&lt;0.45,V240&lt;100),AND(U240&lt;0.39,V240&lt;100)),"SLOW","ENERGY")</f>
        <v>ENERGY</v>
      </c>
    </row>
    <row r="241" spans="1:25" x14ac:dyDescent="0.3">
      <c r="A241" t="s">
        <v>1809</v>
      </c>
      <c r="B241" t="s">
        <v>2515</v>
      </c>
      <c r="C241" t="s">
        <v>1804</v>
      </c>
      <c r="D241" t="s">
        <v>1776</v>
      </c>
      <c r="E241" s="1">
        <v>25511</v>
      </c>
      <c r="F241">
        <v>205826</v>
      </c>
      <c r="G241">
        <v>32</v>
      </c>
      <c r="H241" t="s">
        <v>1777</v>
      </c>
      <c r="I241" t="s">
        <v>1805</v>
      </c>
      <c r="J241" t="s">
        <v>1779</v>
      </c>
      <c r="K241" t="s">
        <v>1078</v>
      </c>
      <c r="L241">
        <v>0.54100000000000004</v>
      </c>
      <c r="M241">
        <v>0.66400000000000003</v>
      </c>
      <c r="N241">
        <v>7</v>
      </c>
      <c r="O241">
        <v>-11.417999999999999</v>
      </c>
      <c r="P241">
        <v>1</v>
      </c>
      <c r="Q241">
        <v>5.21E-2</v>
      </c>
      <c r="R241">
        <v>6.08E-2</v>
      </c>
      <c r="S241">
        <v>9.55E-6</v>
      </c>
      <c r="T241">
        <v>8.14E-2</v>
      </c>
      <c r="U241">
        <v>0.77</v>
      </c>
      <c r="V241">
        <v>88.882999999999996</v>
      </c>
      <c r="W241">
        <v>4</v>
      </c>
      <c r="X241" t="str">
        <f>IF(AND(U241&lt;0.4, P241=0), "SAD", "HAPPY")</f>
        <v>HAPPY</v>
      </c>
      <c r="Y241" t="str">
        <f>IF(OR(AND(L241&lt;0.5,M241&lt;0.5),AND(L241&lt;0.45,V241&lt;100),AND(M241&lt;0.45,V241&lt;100),AND(U241&lt;0.39,V241&lt;100)),"SLOW","ENERGY")</f>
        <v>ENERGY</v>
      </c>
    </row>
    <row r="242" spans="1:25" x14ac:dyDescent="0.3">
      <c r="A242" t="s">
        <v>2274</v>
      </c>
      <c r="B242" t="s">
        <v>2275</v>
      </c>
      <c r="C242" t="s">
        <v>2276</v>
      </c>
      <c r="D242" t="s">
        <v>1776</v>
      </c>
      <c r="E242">
        <v>1999</v>
      </c>
      <c r="F242">
        <v>322226</v>
      </c>
      <c r="G242">
        <v>34</v>
      </c>
      <c r="H242" t="s">
        <v>1777</v>
      </c>
      <c r="I242" t="s">
        <v>2277</v>
      </c>
      <c r="J242" t="s">
        <v>1779</v>
      </c>
      <c r="K242" t="s">
        <v>1078</v>
      </c>
      <c r="L242">
        <v>0.41299999999999998</v>
      </c>
      <c r="M242">
        <v>0.63500000000000001</v>
      </c>
      <c r="N242">
        <v>11</v>
      </c>
      <c r="O242">
        <v>-6.601</v>
      </c>
      <c r="P242">
        <v>1</v>
      </c>
      <c r="Q242">
        <v>2.87E-2</v>
      </c>
      <c r="R242">
        <v>6.0600000000000001E-2</v>
      </c>
      <c r="S242">
        <v>3.0999999999999999E-3</v>
      </c>
      <c r="T242">
        <v>0.16900000000000001</v>
      </c>
      <c r="U242">
        <v>0.65400000000000003</v>
      </c>
      <c r="V242">
        <v>170.92400000000001</v>
      </c>
      <c r="W242">
        <v>4</v>
      </c>
      <c r="X242" t="str">
        <f>IF(AND(U242&lt;0.4, P242=0), "SAD", "HAPPY")</f>
        <v>HAPPY</v>
      </c>
      <c r="Y242" t="str">
        <f>IF(OR(AND(L242&lt;0.5,M242&lt;0.5),AND(L242&lt;0.45,V242&lt;100),AND(M242&lt;0.45,V242&lt;100),AND(U242&lt;0.39,V242&lt;100)),"SLOW","ENERGY")</f>
        <v>ENERGY</v>
      </c>
    </row>
    <row r="243" spans="1:25" x14ac:dyDescent="0.3">
      <c r="A243" t="s">
        <v>2238</v>
      </c>
      <c r="B243" t="s">
        <v>2239</v>
      </c>
      <c r="C243" t="s">
        <v>2191</v>
      </c>
      <c r="D243" t="s">
        <v>1776</v>
      </c>
      <c r="E243" s="1">
        <v>34968</v>
      </c>
      <c r="F243">
        <v>136186</v>
      </c>
      <c r="G243">
        <v>12</v>
      </c>
      <c r="H243" t="s">
        <v>1777</v>
      </c>
      <c r="I243" t="s">
        <v>2192</v>
      </c>
      <c r="J243" t="s">
        <v>1779</v>
      </c>
      <c r="K243" t="s">
        <v>1078</v>
      </c>
      <c r="L243">
        <v>0.70399999999999996</v>
      </c>
      <c r="M243">
        <v>0.72299999999999998</v>
      </c>
      <c r="N243">
        <v>2</v>
      </c>
      <c r="O243">
        <v>-9.0210000000000008</v>
      </c>
      <c r="P243">
        <v>1</v>
      </c>
      <c r="Q243">
        <v>3.2899999999999999E-2</v>
      </c>
      <c r="R243">
        <v>5.9900000000000002E-2</v>
      </c>
      <c r="S243">
        <v>4.3900000000000003E-6</v>
      </c>
      <c r="T243">
        <v>0.309</v>
      </c>
      <c r="U243">
        <v>0.46800000000000003</v>
      </c>
      <c r="V243">
        <v>108.363</v>
      </c>
      <c r="W243">
        <v>4</v>
      </c>
      <c r="X243" t="str">
        <f>IF(AND(U243&lt;0.4, P243=0), "SAD", "HAPPY")</f>
        <v>HAPPY</v>
      </c>
      <c r="Y243" t="str">
        <f>IF(OR(AND(L243&lt;0.5,M243&lt;0.5),AND(L243&lt;0.45,V243&lt;100),AND(M243&lt;0.45,V243&lt;100),AND(U243&lt;0.39,V243&lt;100)),"SLOW","ENERGY")</f>
        <v>ENERGY</v>
      </c>
    </row>
    <row r="244" spans="1:25" x14ac:dyDescent="0.3">
      <c r="A244" t="s">
        <v>2297</v>
      </c>
      <c r="B244" t="s">
        <v>2275</v>
      </c>
      <c r="C244" t="s">
        <v>2276</v>
      </c>
      <c r="D244" t="s">
        <v>1776</v>
      </c>
      <c r="E244">
        <v>1999</v>
      </c>
      <c r="F244">
        <v>335240</v>
      </c>
      <c r="G244">
        <v>11</v>
      </c>
      <c r="H244" t="s">
        <v>1777</v>
      </c>
      <c r="I244" t="s">
        <v>2277</v>
      </c>
      <c r="J244" t="s">
        <v>1779</v>
      </c>
      <c r="K244" t="s">
        <v>1078</v>
      </c>
      <c r="L244">
        <v>0.438</v>
      </c>
      <c r="M244">
        <v>0.56799999999999995</v>
      </c>
      <c r="N244">
        <v>11</v>
      </c>
      <c r="O244">
        <v>-7.9930000000000003</v>
      </c>
      <c r="P244">
        <v>1</v>
      </c>
      <c r="Q244">
        <v>2.7400000000000001E-2</v>
      </c>
      <c r="R244">
        <v>5.9499999999999997E-2</v>
      </c>
      <c r="S244">
        <v>5.0600000000000005E-4</v>
      </c>
      <c r="T244">
        <v>0.14899999999999999</v>
      </c>
      <c r="U244">
        <v>0.63</v>
      </c>
      <c r="V244">
        <v>170.875</v>
      </c>
      <c r="W244">
        <v>4</v>
      </c>
      <c r="X244" t="str">
        <f>IF(AND(U244&lt;0.4, P244=0), "SAD", "HAPPY")</f>
        <v>HAPPY</v>
      </c>
      <c r="Y244" t="str">
        <f>IF(OR(AND(L244&lt;0.5,M244&lt;0.5),AND(L244&lt;0.45,V244&lt;100),AND(M244&lt;0.45,V244&lt;100),AND(U244&lt;0.39,V244&lt;100)),"SLOW","ENERGY")</f>
        <v>ENERGY</v>
      </c>
    </row>
    <row r="245" spans="1:25" x14ac:dyDescent="0.3">
      <c r="A245" t="s">
        <v>2327</v>
      </c>
      <c r="B245" t="s">
        <v>2328</v>
      </c>
      <c r="C245" t="s">
        <v>2318</v>
      </c>
      <c r="D245" t="s">
        <v>1776</v>
      </c>
      <c r="E245" s="1">
        <v>37418</v>
      </c>
      <c r="F245">
        <v>207800</v>
      </c>
      <c r="G245">
        <v>0</v>
      </c>
      <c r="H245" t="s">
        <v>1777</v>
      </c>
      <c r="I245" t="s">
        <v>2319</v>
      </c>
      <c r="J245" t="s">
        <v>1779</v>
      </c>
      <c r="K245" t="s">
        <v>2320</v>
      </c>
      <c r="L245">
        <v>0.47799999999999998</v>
      </c>
      <c r="M245">
        <v>0.85699999999999998</v>
      </c>
      <c r="N245">
        <v>7</v>
      </c>
      <c r="O245">
        <v>-4.0049999999999999</v>
      </c>
      <c r="P245">
        <v>0</v>
      </c>
      <c r="Q245">
        <v>4.02E-2</v>
      </c>
      <c r="R245">
        <v>5.8799999999999998E-2</v>
      </c>
      <c r="S245">
        <v>1.5799999999999999E-6</v>
      </c>
      <c r="T245">
        <v>0.123</v>
      </c>
      <c r="U245">
        <v>0.33200000000000002</v>
      </c>
      <c r="V245">
        <v>143.08600000000001</v>
      </c>
      <c r="W245">
        <v>4</v>
      </c>
      <c r="X245" t="str">
        <f>IF(AND(U245&lt;0.4, P245=0), "SAD", "HAPPY")</f>
        <v>SAD</v>
      </c>
      <c r="Y245" t="str">
        <f>IF(OR(AND(L245&lt;0.5,M245&lt;0.5),AND(L245&lt;0.45,V245&lt;100),AND(M245&lt;0.45,V245&lt;100),AND(U245&lt;0.39,V245&lt;100)),"SLOW","ENERGY")</f>
        <v>ENERGY</v>
      </c>
    </row>
    <row r="246" spans="1:25" x14ac:dyDescent="0.3">
      <c r="A246" t="s">
        <v>2360</v>
      </c>
      <c r="B246" t="s">
        <v>2361</v>
      </c>
      <c r="C246" t="s">
        <v>2352</v>
      </c>
      <c r="D246" t="s">
        <v>1776</v>
      </c>
      <c r="E246" s="1">
        <v>37880</v>
      </c>
      <c r="F246">
        <v>208493</v>
      </c>
      <c r="G246">
        <v>0</v>
      </c>
      <c r="H246" t="s">
        <v>1777</v>
      </c>
      <c r="I246" t="s">
        <v>2353</v>
      </c>
      <c r="J246" t="s">
        <v>1779</v>
      </c>
      <c r="K246" t="s">
        <v>2320</v>
      </c>
      <c r="L246">
        <v>0.70099999999999996</v>
      </c>
      <c r="M246">
        <v>0.83499999999999996</v>
      </c>
      <c r="N246">
        <v>6</v>
      </c>
      <c r="O246">
        <v>-4.9539999999999997</v>
      </c>
      <c r="P246">
        <v>0</v>
      </c>
      <c r="Q246">
        <v>4.7899999999999998E-2</v>
      </c>
      <c r="R246">
        <v>5.8500000000000003E-2</v>
      </c>
      <c r="S246">
        <v>1.13E-5</v>
      </c>
      <c r="T246">
        <v>0.17799999999999999</v>
      </c>
      <c r="U246">
        <v>0.81299999999999994</v>
      </c>
      <c r="V246">
        <v>134.35400000000001</v>
      </c>
      <c r="W246">
        <v>4</v>
      </c>
      <c r="X246" t="str">
        <f>IF(AND(U246&lt;0.4, P246=0), "SAD", "HAPPY")</f>
        <v>HAPPY</v>
      </c>
      <c r="Y246" t="str">
        <f>IF(OR(AND(L246&lt;0.5,M246&lt;0.5),AND(L246&lt;0.45,V246&lt;100),AND(M246&lt;0.45,V246&lt;100),AND(U246&lt;0.39,V246&lt;100)),"SLOW","ENERGY")</f>
        <v>ENERGY</v>
      </c>
    </row>
    <row r="247" spans="1:25" x14ac:dyDescent="0.3">
      <c r="A247" t="s">
        <v>2152</v>
      </c>
      <c r="B247" t="s">
        <v>2683</v>
      </c>
      <c r="C247" t="s">
        <v>2142</v>
      </c>
      <c r="D247" t="s">
        <v>1776</v>
      </c>
      <c r="E247" s="1">
        <v>31887</v>
      </c>
      <c r="F247">
        <v>270386</v>
      </c>
      <c r="G247">
        <v>18</v>
      </c>
      <c r="H247" t="s">
        <v>1777</v>
      </c>
      <c r="I247" t="s">
        <v>2143</v>
      </c>
      <c r="J247" t="s">
        <v>1779</v>
      </c>
      <c r="K247" t="s">
        <v>1078</v>
      </c>
      <c r="L247">
        <v>0.56399999999999995</v>
      </c>
      <c r="M247">
        <v>0.91800000000000004</v>
      </c>
      <c r="N247">
        <v>4</v>
      </c>
      <c r="O247">
        <v>-6.9820000000000002</v>
      </c>
      <c r="P247">
        <v>0</v>
      </c>
      <c r="Q247">
        <v>3.8699999999999998E-2</v>
      </c>
      <c r="R247">
        <v>5.8299999999999998E-2</v>
      </c>
      <c r="S247">
        <v>0.129</v>
      </c>
      <c r="T247">
        <v>7.0999999999999994E-2</v>
      </c>
      <c r="U247">
        <v>0.626</v>
      </c>
      <c r="V247">
        <v>146.72</v>
      </c>
      <c r="W247">
        <v>4</v>
      </c>
      <c r="X247" t="str">
        <f>IF(AND(U247&lt;0.4, P247=0), "SAD", "HAPPY")</f>
        <v>HAPPY</v>
      </c>
      <c r="Y247" t="str">
        <f>IF(OR(AND(L247&lt;0.5,M247&lt;0.5),AND(L247&lt;0.45,V247&lt;100),AND(M247&lt;0.45,V247&lt;100),AND(U247&lt;0.39,V247&lt;100)),"SLOW","ENERGY")</f>
        <v>ENERGY</v>
      </c>
    </row>
    <row r="248" spans="1:25" x14ac:dyDescent="0.3">
      <c r="A248" t="s">
        <v>1939</v>
      </c>
      <c r="B248" t="s">
        <v>2608</v>
      </c>
      <c r="C248" t="s">
        <v>1932</v>
      </c>
      <c r="D248" t="s">
        <v>1776</v>
      </c>
      <c r="E248">
        <v>1977</v>
      </c>
      <c r="F248">
        <v>175386</v>
      </c>
      <c r="G248">
        <v>38</v>
      </c>
      <c r="H248" t="s">
        <v>1777</v>
      </c>
      <c r="I248" t="s">
        <v>1933</v>
      </c>
      <c r="J248" t="s">
        <v>1779</v>
      </c>
      <c r="K248" t="s">
        <v>1078</v>
      </c>
      <c r="L248">
        <v>0.64200000000000002</v>
      </c>
      <c r="M248">
        <v>0.84499999999999997</v>
      </c>
      <c r="N248">
        <v>0</v>
      </c>
      <c r="O248">
        <v>-9.4149999999999991</v>
      </c>
      <c r="P248">
        <v>1</v>
      </c>
      <c r="Q248">
        <v>6.7199999999999996E-2</v>
      </c>
      <c r="R248">
        <v>5.79E-2</v>
      </c>
      <c r="S248">
        <v>0.873</v>
      </c>
      <c r="T248">
        <v>7.4700000000000003E-2</v>
      </c>
      <c r="U248">
        <v>0.61599999999999999</v>
      </c>
      <c r="V248">
        <v>125.351</v>
      </c>
      <c r="W248">
        <v>4</v>
      </c>
      <c r="X248" t="str">
        <f>IF(AND(U248&lt;0.4, P248=0), "SAD", "HAPPY")</f>
        <v>HAPPY</v>
      </c>
      <c r="Y248" t="str">
        <f>IF(OR(AND(L248&lt;0.5,M248&lt;0.5),AND(L248&lt;0.45,V248&lt;100),AND(M248&lt;0.45,V248&lt;100),AND(U248&lt;0.39,V248&lt;100)),"SLOW","ENERGY")</f>
        <v>ENERGY</v>
      </c>
    </row>
    <row r="249" spans="1:25" x14ac:dyDescent="0.3">
      <c r="A249" t="s">
        <v>1841</v>
      </c>
      <c r="B249" t="s">
        <v>2540</v>
      </c>
      <c r="C249" t="s">
        <v>1839</v>
      </c>
      <c r="D249" t="s">
        <v>1776</v>
      </c>
      <c r="E249" s="1">
        <v>26456</v>
      </c>
      <c r="F249">
        <v>214198</v>
      </c>
      <c r="G249">
        <v>54</v>
      </c>
      <c r="H249" t="s">
        <v>1777</v>
      </c>
      <c r="I249" t="s">
        <v>1840</v>
      </c>
      <c r="J249" t="s">
        <v>1779</v>
      </c>
      <c r="K249" t="s">
        <v>1078</v>
      </c>
      <c r="L249">
        <v>0.57299999999999995</v>
      </c>
      <c r="M249">
        <v>0.40400000000000003</v>
      </c>
      <c r="N249">
        <v>2</v>
      </c>
      <c r="O249">
        <v>-12.141999999999999</v>
      </c>
      <c r="P249">
        <v>1</v>
      </c>
      <c r="Q249">
        <v>6.2600000000000003E-2</v>
      </c>
      <c r="R249">
        <v>5.79E-2</v>
      </c>
      <c r="S249">
        <v>1.5200000000000001E-6</v>
      </c>
      <c r="T249">
        <v>0.217</v>
      </c>
      <c r="U249">
        <v>0.70899999999999996</v>
      </c>
      <c r="V249">
        <v>72.906000000000006</v>
      </c>
      <c r="W249">
        <v>4</v>
      </c>
      <c r="X249" t="str">
        <f>IF(AND(U249&lt;0.4, P249=0), "SAD", "HAPPY")</f>
        <v>HAPPY</v>
      </c>
      <c r="Y249" t="str">
        <f>IF(OR(AND(L249&lt;0.5,M249&lt;0.5),AND(L249&lt;0.45,V249&lt;100),AND(M249&lt;0.45,V249&lt;100),AND(U249&lt;0.39,V249&lt;100)),"SLOW","ENERGY")</f>
        <v>SLOW</v>
      </c>
    </row>
    <row r="250" spans="1:25" x14ac:dyDescent="0.3">
      <c r="A250" t="s">
        <v>1901</v>
      </c>
      <c r="B250" t="s">
        <v>2582</v>
      </c>
      <c r="C250" t="s">
        <v>1891</v>
      </c>
      <c r="D250" t="s">
        <v>1776</v>
      </c>
      <c r="E250" s="1">
        <v>27331</v>
      </c>
      <c r="F250">
        <v>256426</v>
      </c>
      <c r="G250">
        <v>19</v>
      </c>
      <c r="H250" t="s">
        <v>1777</v>
      </c>
      <c r="I250" t="s">
        <v>1892</v>
      </c>
      <c r="J250" t="s">
        <v>1779</v>
      </c>
      <c r="K250" t="s">
        <v>1078</v>
      </c>
      <c r="L250">
        <v>0.27400000000000002</v>
      </c>
      <c r="M250">
        <v>0.61799999999999999</v>
      </c>
      <c r="N250">
        <v>0</v>
      </c>
      <c r="O250">
        <v>-13.044</v>
      </c>
      <c r="P250">
        <v>1</v>
      </c>
      <c r="Q250">
        <v>5.8500000000000003E-2</v>
      </c>
      <c r="R250">
        <v>5.6899999999999999E-2</v>
      </c>
      <c r="S250">
        <v>1.49E-5</v>
      </c>
      <c r="T250">
        <v>0.78600000000000003</v>
      </c>
      <c r="U250">
        <v>0.42799999999999999</v>
      </c>
      <c r="V250">
        <v>142.696</v>
      </c>
      <c r="W250">
        <v>4</v>
      </c>
      <c r="X250" t="str">
        <f>IF(AND(U250&lt;0.4, P250=0), "SAD", "HAPPY")</f>
        <v>HAPPY</v>
      </c>
      <c r="Y250" t="str">
        <f>IF(OR(AND(L250&lt;0.5,M250&lt;0.5),AND(L250&lt;0.45,V250&lt;100),AND(M250&lt;0.45,V250&lt;100),AND(U250&lt;0.39,V250&lt;100)),"SLOW","ENERGY")</f>
        <v>ENERGY</v>
      </c>
    </row>
    <row r="251" spans="1:25" x14ac:dyDescent="0.3">
      <c r="A251" t="s">
        <v>2216</v>
      </c>
      <c r="B251" t="s">
        <v>2695</v>
      </c>
      <c r="C251" t="s">
        <v>2191</v>
      </c>
      <c r="D251" t="s">
        <v>1776</v>
      </c>
      <c r="E251" s="1">
        <v>34968</v>
      </c>
      <c r="F251">
        <v>60760</v>
      </c>
      <c r="G251">
        <v>15</v>
      </c>
      <c r="H251" t="s">
        <v>1777</v>
      </c>
      <c r="I251" t="s">
        <v>2192</v>
      </c>
      <c r="J251" t="s">
        <v>1779</v>
      </c>
      <c r="K251" t="s">
        <v>1078</v>
      </c>
      <c r="L251">
        <v>0.70399999999999996</v>
      </c>
      <c r="M251">
        <v>0.28899999999999998</v>
      </c>
      <c r="N251">
        <v>1</v>
      </c>
      <c r="O251">
        <v>-20.068999999999999</v>
      </c>
      <c r="P251">
        <v>1</v>
      </c>
      <c r="Q251">
        <v>0.29199999999999998</v>
      </c>
      <c r="R251">
        <v>5.67E-2</v>
      </c>
      <c r="S251">
        <v>2.2099999999999998E-5</v>
      </c>
      <c r="T251">
        <v>0.13400000000000001</v>
      </c>
      <c r="U251">
        <v>0.73599999999999999</v>
      </c>
      <c r="V251">
        <v>125.63800000000001</v>
      </c>
      <c r="W251">
        <v>4</v>
      </c>
      <c r="X251" t="str">
        <f>IF(AND(U251&lt;0.4, P251=0), "SAD", "HAPPY")</f>
        <v>HAPPY</v>
      </c>
      <c r="Y251" t="str">
        <f>IF(OR(AND(L251&lt;0.5,M251&lt;0.5),AND(L251&lt;0.45,V251&lt;100),AND(M251&lt;0.45,V251&lt;100),AND(U251&lt;0.39,V251&lt;100)),"SLOW","ENERGY")</f>
        <v>ENERGY</v>
      </c>
    </row>
    <row r="252" spans="1:25" x14ac:dyDescent="0.3">
      <c r="A252" t="s">
        <v>1895</v>
      </c>
      <c r="B252" t="s">
        <v>2580</v>
      </c>
      <c r="C252" t="s">
        <v>1891</v>
      </c>
      <c r="D252" t="s">
        <v>1776</v>
      </c>
      <c r="E252" s="1">
        <v>27331</v>
      </c>
      <c r="F252">
        <v>515760</v>
      </c>
      <c r="G252">
        <v>22</v>
      </c>
      <c r="H252" t="s">
        <v>1777</v>
      </c>
      <c r="I252" t="s">
        <v>1892</v>
      </c>
      <c r="J252" t="s">
        <v>1779</v>
      </c>
      <c r="K252" t="s">
        <v>1078</v>
      </c>
      <c r="L252">
        <v>0.38600000000000001</v>
      </c>
      <c r="M252">
        <v>0.46100000000000002</v>
      </c>
      <c r="N252">
        <v>0</v>
      </c>
      <c r="O252">
        <v>-16.155000000000001</v>
      </c>
      <c r="P252">
        <v>1</v>
      </c>
      <c r="Q252">
        <v>4.4400000000000002E-2</v>
      </c>
      <c r="R252">
        <v>5.6399999999999999E-2</v>
      </c>
      <c r="S252">
        <v>1.3100000000000001E-4</v>
      </c>
      <c r="T252">
        <v>0.49199999999999999</v>
      </c>
      <c r="U252">
        <v>0.45700000000000002</v>
      </c>
      <c r="V252">
        <v>107.34</v>
      </c>
      <c r="W252">
        <v>4</v>
      </c>
      <c r="X252" t="str">
        <f>IF(AND(U252&lt;0.4, P252=0), "SAD", "HAPPY")</f>
        <v>HAPPY</v>
      </c>
      <c r="Y252" t="str">
        <f>IF(OR(AND(L252&lt;0.5,M252&lt;0.5),AND(L252&lt;0.45,V252&lt;100),AND(M252&lt;0.45,V252&lt;100),AND(U252&lt;0.39,V252&lt;100)),"SLOW","ENERGY")</f>
        <v>SLOW</v>
      </c>
    </row>
    <row r="253" spans="1:25" x14ac:dyDescent="0.3">
      <c r="A253" t="s">
        <v>1875</v>
      </c>
      <c r="B253" t="s">
        <v>2570</v>
      </c>
      <c r="C253" t="s">
        <v>1864</v>
      </c>
      <c r="D253" t="s">
        <v>1776</v>
      </c>
      <c r="E253" s="1">
        <v>26956</v>
      </c>
      <c r="F253">
        <v>193613</v>
      </c>
      <c r="G253">
        <v>25</v>
      </c>
      <c r="H253" t="s">
        <v>1777</v>
      </c>
      <c r="I253" t="s">
        <v>1865</v>
      </c>
      <c r="J253" t="s">
        <v>1779</v>
      </c>
      <c r="K253" t="s">
        <v>1078</v>
      </c>
      <c r="L253">
        <v>0.501</v>
      </c>
      <c r="M253">
        <v>0.77500000000000002</v>
      </c>
      <c r="N253">
        <v>9</v>
      </c>
      <c r="O253">
        <v>-11.367000000000001</v>
      </c>
      <c r="P253">
        <v>1</v>
      </c>
      <c r="Q253">
        <v>4.5900000000000003E-2</v>
      </c>
      <c r="R253">
        <v>5.5199999999999999E-2</v>
      </c>
      <c r="S253">
        <v>6.7000000000000002E-3</v>
      </c>
      <c r="T253">
        <v>0.35899999999999999</v>
      </c>
      <c r="U253">
        <v>0.51700000000000002</v>
      </c>
      <c r="V253">
        <v>138.548</v>
      </c>
      <c r="W253">
        <v>4</v>
      </c>
      <c r="X253" t="str">
        <f>IF(AND(U253&lt;0.4, P253=0), "SAD", "HAPPY")</f>
        <v>HAPPY</v>
      </c>
      <c r="Y253" t="str">
        <f>IF(OR(AND(L253&lt;0.5,M253&lt;0.5),AND(L253&lt;0.45,V253&lt;100),AND(M253&lt;0.45,V253&lt;100),AND(U253&lt;0.39,V253&lt;100)),"SLOW","ENERGY")</f>
        <v>ENERGY</v>
      </c>
    </row>
    <row r="254" spans="1:25" x14ac:dyDescent="0.3">
      <c r="A254" t="s">
        <v>2419</v>
      </c>
      <c r="B254" t="s">
        <v>2420</v>
      </c>
      <c r="C254" t="s">
        <v>2417</v>
      </c>
      <c r="D254" t="s">
        <v>1776</v>
      </c>
      <c r="E254" s="1">
        <v>41341</v>
      </c>
      <c r="F254">
        <v>178480</v>
      </c>
      <c r="G254">
        <v>0</v>
      </c>
      <c r="H254" t="s">
        <v>1777</v>
      </c>
      <c r="I254" t="s">
        <v>2418</v>
      </c>
      <c r="J254" t="s">
        <v>1779</v>
      </c>
      <c r="K254" t="s">
        <v>917</v>
      </c>
      <c r="L254">
        <v>0.747</v>
      </c>
      <c r="M254">
        <v>0.40899999999999997</v>
      </c>
      <c r="N254">
        <v>4</v>
      </c>
      <c r="O254">
        <v>-7.2969999999999997</v>
      </c>
      <c r="P254">
        <v>0</v>
      </c>
      <c r="Q254">
        <v>3.32E-2</v>
      </c>
      <c r="R254">
        <v>5.4100000000000002E-2</v>
      </c>
      <c r="S254">
        <v>4.3199999999999998E-4</v>
      </c>
      <c r="T254">
        <v>0.111</v>
      </c>
      <c r="U254">
        <v>0.59299999999999997</v>
      </c>
      <c r="V254">
        <v>94.046000000000006</v>
      </c>
      <c r="W254">
        <v>4</v>
      </c>
      <c r="X254" t="str">
        <f>IF(AND(U254&lt;0.4, P254=0), "SAD", "HAPPY")</f>
        <v>HAPPY</v>
      </c>
      <c r="Y254" t="str">
        <f>IF(OR(AND(L254&lt;0.5,M254&lt;0.5),AND(L254&lt;0.45,V254&lt;100),AND(M254&lt;0.45,V254&lt;100),AND(U254&lt;0.39,V254&lt;100)),"SLOW","ENERGY")</f>
        <v>SLOW</v>
      </c>
    </row>
    <row r="255" spans="1:25" x14ac:dyDescent="0.3">
      <c r="A255" t="s">
        <v>2280</v>
      </c>
      <c r="B255" t="s">
        <v>2281</v>
      </c>
      <c r="C255" t="s">
        <v>2276</v>
      </c>
      <c r="D255" t="s">
        <v>1776</v>
      </c>
      <c r="E255">
        <v>1999</v>
      </c>
      <c r="F255">
        <v>251426</v>
      </c>
      <c r="G255">
        <v>23</v>
      </c>
      <c r="H255" t="s">
        <v>1777</v>
      </c>
      <c r="I255" t="s">
        <v>2277</v>
      </c>
      <c r="J255" t="s">
        <v>1779</v>
      </c>
      <c r="K255" t="s">
        <v>1078</v>
      </c>
      <c r="L255">
        <v>0.50700000000000001</v>
      </c>
      <c r="M255">
        <v>0.65500000000000003</v>
      </c>
      <c r="N255">
        <v>7</v>
      </c>
      <c r="O255">
        <v>-6.31</v>
      </c>
      <c r="P255">
        <v>1</v>
      </c>
      <c r="Q255">
        <v>2.5399999999999999E-2</v>
      </c>
      <c r="R255">
        <v>5.16E-2</v>
      </c>
      <c r="S255">
        <v>1.0500000000000001E-2</v>
      </c>
      <c r="T255">
        <v>0.13500000000000001</v>
      </c>
      <c r="U255">
        <v>0.373</v>
      </c>
      <c r="V255">
        <v>82.033000000000001</v>
      </c>
      <c r="W255">
        <v>4</v>
      </c>
      <c r="X255" t="str">
        <f>IF(AND(U255&lt;0.4, P255=0), "SAD", "HAPPY")</f>
        <v>HAPPY</v>
      </c>
      <c r="Y255" t="str">
        <f>IF(OR(AND(L255&lt;0.5,M255&lt;0.5),AND(L255&lt;0.45,V255&lt;100),AND(M255&lt;0.45,V255&lt;100),AND(U255&lt;0.39,V255&lt;100)),"SLOW","ENERGY")</f>
        <v>SLOW</v>
      </c>
    </row>
    <row r="256" spans="1:25" x14ac:dyDescent="0.3">
      <c r="A256" t="s">
        <v>2145</v>
      </c>
      <c r="B256" t="s">
        <v>2676</v>
      </c>
      <c r="C256" t="s">
        <v>2142</v>
      </c>
      <c r="D256" t="s">
        <v>1776</v>
      </c>
      <c r="E256" s="1">
        <v>31887</v>
      </c>
      <c r="F256">
        <v>306146</v>
      </c>
      <c r="G256">
        <v>20</v>
      </c>
      <c r="H256" t="s">
        <v>1777</v>
      </c>
      <c r="I256" t="s">
        <v>2143</v>
      </c>
      <c r="J256" t="s">
        <v>1779</v>
      </c>
      <c r="K256" t="s">
        <v>1078</v>
      </c>
      <c r="L256">
        <v>0.627</v>
      </c>
      <c r="M256">
        <v>0.95199999999999996</v>
      </c>
      <c r="N256">
        <v>9</v>
      </c>
      <c r="O256">
        <v>-6.4729999999999999</v>
      </c>
      <c r="P256">
        <v>1</v>
      </c>
      <c r="Q256">
        <v>3.4000000000000002E-2</v>
      </c>
      <c r="R256">
        <v>5.1499999999999997E-2</v>
      </c>
      <c r="S256">
        <v>8.3999999999999992E-6</v>
      </c>
      <c r="T256">
        <v>8.6800000000000002E-2</v>
      </c>
      <c r="U256">
        <v>0.72</v>
      </c>
      <c r="V256">
        <v>120.29900000000001</v>
      </c>
      <c r="W256">
        <v>4</v>
      </c>
      <c r="X256" t="str">
        <f>IF(AND(U256&lt;0.4, P256=0), "SAD", "HAPPY")</f>
        <v>HAPPY</v>
      </c>
      <c r="Y256" t="str">
        <f>IF(OR(AND(L256&lt;0.5,M256&lt;0.5),AND(L256&lt;0.45,V256&lt;100),AND(M256&lt;0.45,V256&lt;100),AND(U256&lt;0.39,V256&lt;100)),"SLOW","ENERGY")</f>
        <v>ENERGY</v>
      </c>
    </row>
    <row r="257" spans="1:25" x14ac:dyDescent="0.3">
      <c r="A257" t="s">
        <v>1898</v>
      </c>
      <c r="B257" t="s">
        <v>2551</v>
      </c>
      <c r="C257" t="s">
        <v>1891</v>
      </c>
      <c r="D257" t="s">
        <v>1776</v>
      </c>
      <c r="E257" s="1">
        <v>27331</v>
      </c>
      <c r="F257">
        <v>302120</v>
      </c>
      <c r="G257">
        <v>19</v>
      </c>
      <c r="H257" t="s">
        <v>1777</v>
      </c>
      <c r="I257" t="s">
        <v>1892</v>
      </c>
      <c r="J257" t="s">
        <v>1779</v>
      </c>
      <c r="K257" t="s">
        <v>1078</v>
      </c>
      <c r="L257">
        <v>0.53100000000000003</v>
      </c>
      <c r="M257">
        <v>0.872</v>
      </c>
      <c r="N257">
        <v>11</v>
      </c>
      <c r="O257">
        <v>-13.914999999999999</v>
      </c>
      <c r="P257">
        <v>0</v>
      </c>
      <c r="Q257">
        <v>6.9199999999999998E-2</v>
      </c>
      <c r="R257">
        <v>0.05</v>
      </c>
      <c r="S257">
        <v>2.9799999999999998E-6</v>
      </c>
      <c r="T257">
        <v>0.98199999999999998</v>
      </c>
      <c r="U257">
        <v>0.48499999999999999</v>
      </c>
      <c r="V257">
        <v>125.396</v>
      </c>
      <c r="W257">
        <v>4</v>
      </c>
      <c r="X257" t="str">
        <f>IF(AND(U257&lt;0.4, P257=0), "SAD", "HAPPY")</f>
        <v>HAPPY</v>
      </c>
      <c r="Y257" t="str">
        <f>IF(OR(AND(L257&lt;0.5,M257&lt;0.5),AND(L257&lt;0.45,V257&lt;100),AND(M257&lt;0.45,V257&lt;100),AND(U257&lt;0.39,V257&lt;100)),"SLOW","ENERGY")</f>
        <v>ENERGY</v>
      </c>
    </row>
    <row r="258" spans="1:25" x14ac:dyDescent="0.3">
      <c r="A258" t="s">
        <v>2125</v>
      </c>
      <c r="B258" t="s">
        <v>2126</v>
      </c>
      <c r="C258" t="s">
        <v>2112</v>
      </c>
      <c r="D258" t="s">
        <v>1776</v>
      </c>
      <c r="E258" s="1">
        <v>31413</v>
      </c>
      <c r="F258">
        <v>225156</v>
      </c>
      <c r="G258">
        <v>42</v>
      </c>
      <c r="H258" t="s">
        <v>1777</v>
      </c>
      <c r="I258" t="s">
        <v>2114</v>
      </c>
      <c r="J258" t="s">
        <v>1779</v>
      </c>
      <c r="K258" t="s">
        <v>2116</v>
      </c>
      <c r="L258">
        <v>0.68700000000000006</v>
      </c>
      <c r="M258">
        <v>0.84899999999999998</v>
      </c>
      <c r="N258">
        <v>9</v>
      </c>
      <c r="O258">
        <v>-7.407</v>
      </c>
      <c r="P258">
        <v>1</v>
      </c>
      <c r="Q258">
        <v>5.6899999999999999E-2</v>
      </c>
      <c r="R258">
        <v>4.8099999999999997E-2</v>
      </c>
      <c r="S258">
        <v>8.8900000000000003E-4</v>
      </c>
      <c r="T258">
        <v>0.32200000000000001</v>
      </c>
      <c r="U258">
        <v>0.68100000000000005</v>
      </c>
      <c r="V258">
        <v>145.37</v>
      </c>
      <c r="W258">
        <v>4</v>
      </c>
      <c r="X258" t="str">
        <f>IF(AND(U258&lt;0.4, P258=0), "SAD", "HAPPY")</f>
        <v>HAPPY</v>
      </c>
      <c r="Y258" t="str">
        <f>IF(OR(AND(L258&lt;0.5,M258&lt;0.5),AND(L258&lt;0.45,V258&lt;100),AND(M258&lt;0.45,V258&lt;100),AND(U258&lt;0.39,V258&lt;100)),"SLOW","ENERGY")</f>
        <v>ENERGY</v>
      </c>
    </row>
    <row r="259" spans="1:25" x14ac:dyDescent="0.3">
      <c r="A259" t="s">
        <v>1848</v>
      </c>
      <c r="B259" t="s">
        <v>2547</v>
      </c>
      <c r="C259" t="s">
        <v>1839</v>
      </c>
      <c r="D259" t="s">
        <v>1776</v>
      </c>
      <c r="E259" s="1">
        <v>26456</v>
      </c>
      <c r="F259">
        <v>193880</v>
      </c>
      <c r="G259">
        <v>61</v>
      </c>
      <c r="H259" t="s">
        <v>1777</v>
      </c>
      <c r="I259" t="s">
        <v>1840</v>
      </c>
      <c r="J259" t="s">
        <v>1779</v>
      </c>
      <c r="K259" t="s">
        <v>1078</v>
      </c>
      <c r="L259">
        <v>0.51500000000000001</v>
      </c>
      <c r="M259">
        <v>0.55400000000000005</v>
      </c>
      <c r="N259">
        <v>7</v>
      </c>
      <c r="O259">
        <v>-11.616</v>
      </c>
      <c r="P259">
        <v>1</v>
      </c>
      <c r="Q259">
        <v>7.8399999999999997E-2</v>
      </c>
      <c r="R259">
        <v>4.7800000000000002E-2</v>
      </c>
      <c r="S259">
        <v>0</v>
      </c>
      <c r="T259">
        <v>0.219</v>
      </c>
      <c r="U259">
        <v>0.50900000000000001</v>
      </c>
      <c r="V259">
        <v>80.146000000000001</v>
      </c>
      <c r="W259">
        <v>4</v>
      </c>
      <c r="X259" t="str">
        <f>IF(AND(U259&lt;0.4, P259=0), "SAD", "HAPPY")</f>
        <v>HAPPY</v>
      </c>
      <c r="Y259" t="str">
        <f>IF(OR(AND(L259&lt;0.5,M259&lt;0.5),AND(L259&lt;0.45,V259&lt;100),AND(M259&lt;0.45,V259&lt;100),AND(U259&lt;0.39,V259&lt;100)),"SLOW","ENERGY")</f>
        <v>ENERGY</v>
      </c>
    </row>
    <row r="260" spans="1:25" x14ac:dyDescent="0.3">
      <c r="A260" t="s">
        <v>2148</v>
      </c>
      <c r="B260" t="s">
        <v>2679</v>
      </c>
      <c r="C260" t="s">
        <v>2142</v>
      </c>
      <c r="D260" t="s">
        <v>1776</v>
      </c>
      <c r="E260" s="1">
        <v>31887</v>
      </c>
      <c r="F260">
        <v>334013</v>
      </c>
      <c r="G260">
        <v>20</v>
      </c>
      <c r="H260" t="s">
        <v>1777</v>
      </c>
      <c r="I260" t="s">
        <v>2143</v>
      </c>
      <c r="J260" t="s">
        <v>1779</v>
      </c>
      <c r="K260" t="s">
        <v>1078</v>
      </c>
      <c r="L260">
        <v>0.503</v>
      </c>
      <c r="M260">
        <v>0.86899999999999999</v>
      </c>
      <c r="N260">
        <v>9</v>
      </c>
      <c r="O260">
        <v>-7.6340000000000003</v>
      </c>
      <c r="P260">
        <v>0</v>
      </c>
      <c r="Q260">
        <v>6.3E-2</v>
      </c>
      <c r="R260">
        <v>4.7699999999999999E-2</v>
      </c>
      <c r="S260">
        <v>1.12E-2</v>
      </c>
      <c r="T260">
        <v>6.5799999999999997E-2</v>
      </c>
      <c r="U260">
        <v>0.44800000000000001</v>
      </c>
      <c r="V260">
        <v>142.303</v>
      </c>
      <c r="W260">
        <v>4</v>
      </c>
      <c r="X260" t="str">
        <f>IF(AND(U260&lt;0.4, P260=0), "SAD", "HAPPY")</f>
        <v>HAPPY</v>
      </c>
      <c r="Y260" t="str">
        <f>IF(OR(AND(L260&lt;0.5,M260&lt;0.5),AND(L260&lt;0.45,V260&lt;100),AND(M260&lt;0.45,V260&lt;100),AND(U260&lt;0.39,V260&lt;100)),"SLOW","ENERGY")</f>
        <v>ENERGY</v>
      </c>
    </row>
    <row r="261" spans="1:25" x14ac:dyDescent="0.3">
      <c r="A261" t="s">
        <v>2282</v>
      </c>
      <c r="B261" t="s">
        <v>2283</v>
      </c>
      <c r="C261" t="s">
        <v>2276</v>
      </c>
      <c r="D261" t="s">
        <v>1776</v>
      </c>
      <c r="E261">
        <v>1999</v>
      </c>
      <c r="F261">
        <v>424573</v>
      </c>
      <c r="G261">
        <v>20</v>
      </c>
      <c r="H261" t="s">
        <v>1777</v>
      </c>
      <c r="I261" t="s">
        <v>2277</v>
      </c>
      <c r="J261" t="s">
        <v>1779</v>
      </c>
      <c r="K261" t="s">
        <v>1078</v>
      </c>
      <c r="L261">
        <v>0.32300000000000001</v>
      </c>
      <c r="M261">
        <v>0.59299999999999997</v>
      </c>
      <c r="N261">
        <v>7</v>
      </c>
      <c r="O261">
        <v>-7.5839999999999996</v>
      </c>
      <c r="P261">
        <v>0</v>
      </c>
      <c r="Q261">
        <v>3.0099999999999998E-2</v>
      </c>
      <c r="R261">
        <v>4.7699999999999999E-2</v>
      </c>
      <c r="S261">
        <v>1.34E-2</v>
      </c>
      <c r="T261">
        <v>7.7499999999999999E-2</v>
      </c>
      <c r="U261">
        <v>0.312</v>
      </c>
      <c r="V261">
        <v>154.99100000000001</v>
      </c>
      <c r="W261">
        <v>4</v>
      </c>
      <c r="X261" t="str">
        <f>IF(AND(U261&lt;0.4, P261=0), "SAD", "HAPPY")</f>
        <v>SAD</v>
      </c>
      <c r="Y261" t="str">
        <f>IF(OR(AND(L261&lt;0.5,M261&lt;0.5),AND(L261&lt;0.45,V261&lt;100),AND(M261&lt;0.45,V261&lt;100),AND(U261&lt;0.39,V261&lt;100)),"SLOW","ENERGY")</f>
        <v>ENERGY</v>
      </c>
    </row>
    <row r="262" spans="1:25" x14ac:dyDescent="0.3">
      <c r="A262" t="s">
        <v>2335</v>
      </c>
      <c r="B262" t="s">
        <v>2336</v>
      </c>
      <c r="C262" t="s">
        <v>2318</v>
      </c>
      <c r="D262" t="s">
        <v>1776</v>
      </c>
      <c r="E262" s="1">
        <v>37418</v>
      </c>
      <c r="F262">
        <v>301533</v>
      </c>
      <c r="G262">
        <v>0</v>
      </c>
      <c r="H262" t="s">
        <v>1777</v>
      </c>
      <c r="I262" t="s">
        <v>2319</v>
      </c>
      <c r="J262" t="s">
        <v>1779</v>
      </c>
      <c r="K262" t="s">
        <v>2320</v>
      </c>
      <c r="L262">
        <v>0.624</v>
      </c>
      <c r="M262">
        <v>0.72</v>
      </c>
      <c r="N262">
        <v>7</v>
      </c>
      <c r="O262">
        <v>-6.69</v>
      </c>
      <c r="P262">
        <v>1</v>
      </c>
      <c r="Q262">
        <v>2.93E-2</v>
      </c>
      <c r="R262">
        <v>4.7600000000000003E-2</v>
      </c>
      <c r="S262">
        <v>1.21E-2</v>
      </c>
      <c r="T262">
        <v>0.26200000000000001</v>
      </c>
      <c r="U262">
        <v>0.35699999999999998</v>
      </c>
      <c r="V262">
        <v>90.813000000000002</v>
      </c>
      <c r="W262">
        <v>4</v>
      </c>
      <c r="X262" t="str">
        <f>IF(AND(U262&lt;0.4, P262=0), "SAD", "HAPPY")</f>
        <v>HAPPY</v>
      </c>
      <c r="Y262" t="str">
        <f>IF(OR(AND(L262&lt;0.5,M262&lt;0.5),AND(L262&lt;0.45,V262&lt;100),AND(M262&lt;0.45,V262&lt;100),AND(U262&lt;0.39,V262&lt;100)),"SLOW","ENERGY")</f>
        <v>SLOW</v>
      </c>
    </row>
    <row r="263" spans="1:25" x14ac:dyDescent="0.3">
      <c r="A263" t="s">
        <v>2268</v>
      </c>
      <c r="B263" t="s">
        <v>2257</v>
      </c>
      <c r="C263" t="s">
        <v>2242</v>
      </c>
      <c r="D263" t="s">
        <v>1776</v>
      </c>
      <c r="E263" s="1">
        <v>35460</v>
      </c>
      <c r="F263">
        <v>312773</v>
      </c>
      <c r="G263">
        <v>12</v>
      </c>
      <c r="H263" t="s">
        <v>1777</v>
      </c>
      <c r="I263" t="s">
        <v>2243</v>
      </c>
      <c r="J263" t="s">
        <v>1779</v>
      </c>
      <c r="K263" t="s">
        <v>1078</v>
      </c>
      <c r="L263">
        <v>0.60399999999999998</v>
      </c>
      <c r="M263">
        <v>0.97899999999999998</v>
      </c>
      <c r="N263">
        <v>5</v>
      </c>
      <c r="O263">
        <v>-6.7480000000000002</v>
      </c>
      <c r="P263">
        <v>1</v>
      </c>
      <c r="Q263">
        <v>5.21E-2</v>
      </c>
      <c r="R263">
        <v>4.7E-2</v>
      </c>
      <c r="S263">
        <v>3.1100000000000002E-4</v>
      </c>
      <c r="T263">
        <v>0.13</v>
      </c>
      <c r="U263">
        <v>0.60699999999999998</v>
      </c>
      <c r="V263">
        <v>159.92500000000001</v>
      </c>
      <c r="W263">
        <v>4</v>
      </c>
      <c r="X263" t="str">
        <f>IF(AND(U263&lt;0.4, P263=0), "SAD", "HAPPY")</f>
        <v>HAPPY</v>
      </c>
      <c r="Y263" t="str">
        <f>IF(OR(AND(L263&lt;0.5,M263&lt;0.5),AND(L263&lt;0.45,V263&lt;100),AND(M263&lt;0.45,V263&lt;100),AND(U263&lt;0.39,V263&lt;100)),"SLOW","ENERGY")</f>
        <v>ENERGY</v>
      </c>
    </row>
    <row r="264" spans="1:25" x14ac:dyDescent="0.3">
      <c r="A264" t="s">
        <v>2450</v>
      </c>
      <c r="B264" t="s">
        <v>2451</v>
      </c>
      <c r="C264" t="s">
        <v>2446</v>
      </c>
      <c r="D264" t="s">
        <v>1776</v>
      </c>
      <c r="E264" s="1">
        <v>42377</v>
      </c>
      <c r="F264">
        <v>382386</v>
      </c>
      <c r="G264">
        <v>0</v>
      </c>
      <c r="H264" t="s">
        <v>1777</v>
      </c>
      <c r="I264" t="s">
        <v>2447</v>
      </c>
      <c r="J264" t="s">
        <v>1779</v>
      </c>
      <c r="K264" t="s">
        <v>917</v>
      </c>
      <c r="L264">
        <v>0.66</v>
      </c>
      <c r="M264">
        <v>0.69499999999999995</v>
      </c>
      <c r="N264">
        <v>9</v>
      </c>
      <c r="O264">
        <v>-6.8959999999999999</v>
      </c>
      <c r="P264">
        <v>0</v>
      </c>
      <c r="Q264">
        <v>2.9000000000000001E-2</v>
      </c>
      <c r="R264">
        <v>4.6600000000000003E-2</v>
      </c>
      <c r="S264">
        <v>0.14499999999999999</v>
      </c>
      <c r="T264">
        <v>8.5400000000000004E-2</v>
      </c>
      <c r="U264">
        <v>0.50600000000000001</v>
      </c>
      <c r="V264">
        <v>129.97200000000001</v>
      </c>
      <c r="W264">
        <v>4</v>
      </c>
      <c r="X264" t="str">
        <f>IF(AND(U264&lt;0.4, P264=0), "SAD", "HAPPY")</f>
        <v>HAPPY</v>
      </c>
      <c r="Y264" t="str">
        <f>IF(OR(AND(L264&lt;0.5,M264&lt;0.5),AND(L264&lt;0.45,V264&lt;100),AND(M264&lt;0.45,V264&lt;100),AND(U264&lt;0.39,V264&lt;100)),"SLOW","ENERGY")</f>
        <v>ENERGY</v>
      </c>
    </row>
    <row r="265" spans="1:25" x14ac:dyDescent="0.3">
      <c r="A265" t="s">
        <v>2425</v>
      </c>
      <c r="B265" t="s">
        <v>2426</v>
      </c>
      <c r="C265" t="s">
        <v>2417</v>
      </c>
      <c r="D265" t="s">
        <v>1776</v>
      </c>
      <c r="E265" s="1">
        <v>41341</v>
      </c>
      <c r="F265">
        <v>249213</v>
      </c>
      <c r="G265">
        <v>0</v>
      </c>
      <c r="H265" t="s">
        <v>1777</v>
      </c>
      <c r="I265" t="s">
        <v>2418</v>
      </c>
      <c r="J265" t="s">
        <v>1779</v>
      </c>
      <c r="K265" t="s">
        <v>917</v>
      </c>
      <c r="L265">
        <v>0.54700000000000004</v>
      </c>
      <c r="M265">
        <v>0.46300000000000002</v>
      </c>
      <c r="N265">
        <v>0</v>
      </c>
      <c r="O265">
        <v>-8.76</v>
      </c>
      <c r="P265">
        <v>1</v>
      </c>
      <c r="Q265">
        <v>2.3300000000000001E-2</v>
      </c>
      <c r="R265">
        <v>4.6300000000000001E-2</v>
      </c>
      <c r="S265">
        <v>1.9900000000000001E-2</v>
      </c>
      <c r="T265">
        <v>0.123</v>
      </c>
      <c r="U265">
        <v>0.43</v>
      </c>
      <c r="V265">
        <v>79.971999999999994</v>
      </c>
      <c r="W265">
        <v>4</v>
      </c>
      <c r="X265" t="str">
        <f>IF(AND(U265&lt;0.4, P265=0), "SAD", "HAPPY")</f>
        <v>HAPPY</v>
      </c>
      <c r="Y265" t="str">
        <f>IF(OR(AND(L265&lt;0.5,M265&lt;0.5),AND(L265&lt;0.45,V265&lt;100),AND(M265&lt;0.45,V265&lt;100),AND(U265&lt;0.39,V265&lt;100)),"SLOW","ENERGY")</f>
        <v>ENERGY</v>
      </c>
    </row>
    <row r="266" spans="1:25" x14ac:dyDescent="0.3">
      <c r="A266" t="s">
        <v>1818</v>
      </c>
      <c r="B266" t="s">
        <v>2522</v>
      </c>
      <c r="C266" t="s">
        <v>1815</v>
      </c>
      <c r="D266" t="s">
        <v>1776</v>
      </c>
      <c r="E266" s="1">
        <v>25876</v>
      </c>
      <c r="F266">
        <v>216666</v>
      </c>
      <c r="G266">
        <v>35</v>
      </c>
      <c r="H266" t="s">
        <v>1777</v>
      </c>
      <c r="I266" t="s">
        <v>1816</v>
      </c>
      <c r="J266" t="s">
        <v>1779</v>
      </c>
      <c r="K266" t="s">
        <v>1078</v>
      </c>
      <c r="L266">
        <v>0.42899999999999999</v>
      </c>
      <c r="M266">
        <v>0.58799999999999997</v>
      </c>
      <c r="N266">
        <v>2</v>
      </c>
      <c r="O266">
        <v>-11.621</v>
      </c>
      <c r="P266">
        <v>1</v>
      </c>
      <c r="Q266">
        <v>3.3799999999999997E-2</v>
      </c>
      <c r="R266">
        <v>4.5600000000000002E-2</v>
      </c>
      <c r="S266">
        <v>1.4800000000000001E-5</v>
      </c>
      <c r="T266">
        <v>0.20699999999999999</v>
      </c>
      <c r="U266">
        <v>0.78800000000000003</v>
      </c>
      <c r="V266">
        <v>79.007000000000005</v>
      </c>
      <c r="W266">
        <v>4</v>
      </c>
      <c r="X266" t="str">
        <f>IF(AND(U266&lt;0.4, P266=0), "SAD", "HAPPY")</f>
        <v>HAPPY</v>
      </c>
      <c r="Y266" t="str">
        <f>IF(OR(AND(L266&lt;0.5,M266&lt;0.5),AND(L266&lt;0.45,V266&lt;100),AND(M266&lt;0.45,V266&lt;100),AND(U266&lt;0.39,V266&lt;100)),"SLOW","ENERGY")</f>
        <v>SLOW</v>
      </c>
    </row>
    <row r="267" spans="1:25" x14ac:dyDescent="0.3">
      <c r="A267" t="s">
        <v>2408</v>
      </c>
      <c r="B267" t="s">
        <v>2539</v>
      </c>
      <c r="C267" t="s">
        <v>2380</v>
      </c>
      <c r="D267" t="s">
        <v>1776</v>
      </c>
      <c r="E267" s="1">
        <v>40204</v>
      </c>
      <c r="F267">
        <v>259866</v>
      </c>
      <c r="G267">
        <v>0</v>
      </c>
      <c r="H267" t="s">
        <v>1777</v>
      </c>
      <c r="I267" t="s">
        <v>2381</v>
      </c>
      <c r="J267" t="s">
        <v>1779</v>
      </c>
      <c r="K267" t="s">
        <v>901</v>
      </c>
      <c r="L267">
        <v>0.56599999999999995</v>
      </c>
      <c r="M267">
        <v>0.58899999999999997</v>
      </c>
      <c r="N267">
        <v>4</v>
      </c>
      <c r="O267">
        <v>-7.327</v>
      </c>
      <c r="P267">
        <v>1</v>
      </c>
      <c r="Q267">
        <v>3.2500000000000001E-2</v>
      </c>
      <c r="R267">
        <v>4.4299999999999999E-2</v>
      </c>
      <c r="S267">
        <v>0</v>
      </c>
      <c r="T267">
        <v>0.997</v>
      </c>
      <c r="U267">
        <v>0.316</v>
      </c>
      <c r="V267">
        <v>152.029</v>
      </c>
      <c r="W267">
        <v>3</v>
      </c>
      <c r="X267" t="str">
        <f>IF(AND(U267&lt;0.4, P267=0), "SAD", "HAPPY")</f>
        <v>HAPPY</v>
      </c>
      <c r="Y267" t="str">
        <f>IF(OR(AND(L267&lt;0.5,M267&lt;0.5),AND(L267&lt;0.45,V267&lt;100),AND(M267&lt;0.45,V267&lt;100),AND(U267&lt;0.39,V267&lt;100)),"SLOW","ENERGY")</f>
        <v>ENERGY</v>
      </c>
    </row>
    <row r="268" spans="1:25" x14ac:dyDescent="0.3">
      <c r="A268" t="s">
        <v>1889</v>
      </c>
      <c r="B268" t="s">
        <v>2579</v>
      </c>
      <c r="C268" t="s">
        <v>1878</v>
      </c>
      <c r="D268" t="s">
        <v>1776</v>
      </c>
      <c r="E268" s="1">
        <v>27173</v>
      </c>
      <c r="F268">
        <v>126066</v>
      </c>
      <c r="G268">
        <v>30</v>
      </c>
      <c r="H268" t="s">
        <v>1777</v>
      </c>
      <c r="I268" t="s">
        <v>1879</v>
      </c>
      <c r="J268" t="s">
        <v>1779</v>
      </c>
      <c r="K268" t="s">
        <v>1078</v>
      </c>
      <c r="L268">
        <v>0.48899999999999999</v>
      </c>
      <c r="M268">
        <v>0.55300000000000005</v>
      </c>
      <c r="N268">
        <v>9</v>
      </c>
      <c r="O268">
        <v>-14.513</v>
      </c>
      <c r="P268">
        <v>1</v>
      </c>
      <c r="Q268">
        <v>0.28100000000000003</v>
      </c>
      <c r="R268">
        <v>4.3499999999999997E-2</v>
      </c>
      <c r="S268">
        <v>6.3200000000000005E-5</v>
      </c>
      <c r="T268">
        <v>0.38800000000000001</v>
      </c>
      <c r="U268">
        <v>0.40200000000000002</v>
      </c>
      <c r="V268">
        <v>139.345</v>
      </c>
      <c r="W268">
        <v>3</v>
      </c>
      <c r="X268" t="str">
        <f>IF(AND(U268&lt;0.4, P268=0), "SAD", "HAPPY")</f>
        <v>HAPPY</v>
      </c>
      <c r="Y268" t="str">
        <f>IF(OR(AND(L268&lt;0.5,M268&lt;0.5),AND(L268&lt;0.45,V268&lt;100),AND(M268&lt;0.45,V268&lt;100),AND(U268&lt;0.39,V268&lt;100)),"SLOW","ENERGY")</f>
        <v>ENERGY</v>
      </c>
    </row>
    <row r="269" spans="1:25" x14ac:dyDescent="0.3">
      <c r="A269" t="s">
        <v>2186</v>
      </c>
      <c r="B269" t="s">
        <v>2187</v>
      </c>
      <c r="C269" t="s">
        <v>2168</v>
      </c>
      <c r="D269" t="s">
        <v>2188</v>
      </c>
      <c r="E269" s="1">
        <v>34281</v>
      </c>
      <c r="F269">
        <v>261933</v>
      </c>
      <c r="G269">
        <v>15</v>
      </c>
      <c r="H269" t="s">
        <v>1777</v>
      </c>
      <c r="I269" t="s">
        <v>2169</v>
      </c>
      <c r="J269" t="s">
        <v>1779</v>
      </c>
      <c r="K269" t="s">
        <v>1078</v>
      </c>
      <c r="L269">
        <v>0.442</v>
      </c>
      <c r="M269">
        <v>0.82099999999999995</v>
      </c>
      <c r="N269">
        <v>9</v>
      </c>
      <c r="O269">
        <v>-7.5090000000000003</v>
      </c>
      <c r="P269">
        <v>1</v>
      </c>
      <c r="Q269">
        <v>3.0499999999999999E-2</v>
      </c>
      <c r="R269">
        <v>4.3400000000000001E-2</v>
      </c>
      <c r="S269">
        <v>1.06E-5</v>
      </c>
      <c r="T269">
        <v>0.113</v>
      </c>
      <c r="U269">
        <v>0.67100000000000004</v>
      </c>
      <c r="V269">
        <v>154.21600000000001</v>
      </c>
      <c r="W269">
        <v>4</v>
      </c>
      <c r="X269" t="str">
        <f>IF(AND(U269&lt;0.4, P269=0), "SAD", "HAPPY")</f>
        <v>HAPPY</v>
      </c>
      <c r="Y269" t="str">
        <f>IF(OR(AND(L269&lt;0.5,M269&lt;0.5),AND(L269&lt;0.45,V269&lt;100),AND(M269&lt;0.45,V269&lt;100),AND(U269&lt;0.39,V269&lt;100)),"SLOW","ENERGY")</f>
        <v>ENERGY</v>
      </c>
    </row>
    <row r="270" spans="1:25" x14ac:dyDescent="0.3">
      <c r="A270" t="s">
        <v>2178</v>
      </c>
      <c r="B270" t="s">
        <v>2179</v>
      </c>
      <c r="C270" t="s">
        <v>2168</v>
      </c>
      <c r="D270" t="s">
        <v>1776</v>
      </c>
      <c r="E270" s="1">
        <v>34281</v>
      </c>
      <c r="F270">
        <v>298106</v>
      </c>
      <c r="G270">
        <v>17</v>
      </c>
      <c r="H270" t="s">
        <v>1777</v>
      </c>
      <c r="I270" t="s">
        <v>2169</v>
      </c>
      <c r="J270" t="s">
        <v>1779</v>
      </c>
      <c r="K270" t="s">
        <v>1078</v>
      </c>
      <c r="L270">
        <v>0.52300000000000002</v>
      </c>
      <c r="M270">
        <v>0.90500000000000003</v>
      </c>
      <c r="N270">
        <v>9</v>
      </c>
      <c r="O270">
        <v>-9.8079999999999998</v>
      </c>
      <c r="P270">
        <v>1</v>
      </c>
      <c r="Q270">
        <v>4.0800000000000003E-2</v>
      </c>
      <c r="R270">
        <v>4.2999999999999997E-2</v>
      </c>
      <c r="S270">
        <v>3.5500000000000002E-3</v>
      </c>
      <c r="T270">
        <v>0.214</v>
      </c>
      <c r="U270">
        <v>0.74399999999999999</v>
      </c>
      <c r="V270">
        <v>121.99</v>
      </c>
      <c r="W270">
        <v>4</v>
      </c>
      <c r="X270" t="str">
        <f>IF(AND(U270&lt;0.4, P270=0), "SAD", "HAPPY")</f>
        <v>HAPPY</v>
      </c>
      <c r="Y270" t="str">
        <f>IF(OR(AND(L270&lt;0.5,M270&lt;0.5),AND(L270&lt;0.45,V270&lt;100),AND(M270&lt;0.45,V270&lt;100),AND(U270&lt;0.39,V270&lt;100)),"SLOW","ENERGY")</f>
        <v>ENERGY</v>
      </c>
    </row>
    <row r="271" spans="1:25" x14ac:dyDescent="0.3">
      <c r="A271" t="s">
        <v>2441</v>
      </c>
      <c r="B271" t="s">
        <v>2442</v>
      </c>
      <c r="C271" t="s">
        <v>2417</v>
      </c>
      <c r="D271" t="s">
        <v>1776</v>
      </c>
      <c r="E271" s="1">
        <v>41341</v>
      </c>
      <c r="F271">
        <v>277706</v>
      </c>
      <c r="G271">
        <v>0</v>
      </c>
      <c r="H271" t="s">
        <v>1777</v>
      </c>
      <c r="I271" t="s">
        <v>2418</v>
      </c>
      <c r="J271" t="s">
        <v>1779</v>
      </c>
      <c r="K271" t="s">
        <v>917</v>
      </c>
      <c r="L271">
        <v>0.38</v>
      </c>
      <c r="M271">
        <v>0.63700000000000001</v>
      </c>
      <c r="N271">
        <v>10</v>
      </c>
      <c r="O271">
        <v>-6.9219999999999997</v>
      </c>
      <c r="P271">
        <v>1</v>
      </c>
      <c r="Q271">
        <v>2.8899999999999999E-2</v>
      </c>
      <c r="R271">
        <v>4.2299999999999997E-2</v>
      </c>
      <c r="S271">
        <v>0</v>
      </c>
      <c r="T271">
        <v>0.255</v>
      </c>
      <c r="U271">
        <v>0.38700000000000001</v>
      </c>
      <c r="V271">
        <v>159.797</v>
      </c>
      <c r="W271">
        <v>3</v>
      </c>
      <c r="X271" t="str">
        <f>IF(AND(U271&lt;0.4, P271=0), "SAD", "HAPPY")</f>
        <v>HAPPY</v>
      </c>
      <c r="Y271" t="str">
        <f>IF(OR(AND(L271&lt;0.5,M271&lt;0.5),AND(L271&lt;0.45,V271&lt;100),AND(M271&lt;0.45,V271&lt;100),AND(U271&lt;0.39,V271&lt;100)),"SLOW","ENERGY")</f>
        <v>ENERGY</v>
      </c>
    </row>
    <row r="272" spans="1:25" x14ac:dyDescent="0.3">
      <c r="A272" t="s">
        <v>2337</v>
      </c>
      <c r="B272" t="s">
        <v>2338</v>
      </c>
      <c r="C272" t="s">
        <v>2318</v>
      </c>
      <c r="D272" t="s">
        <v>1776</v>
      </c>
      <c r="E272" s="1">
        <v>37418</v>
      </c>
      <c r="F272">
        <v>237666</v>
      </c>
      <c r="G272">
        <v>0</v>
      </c>
      <c r="H272" t="s">
        <v>1777</v>
      </c>
      <c r="I272" t="s">
        <v>2319</v>
      </c>
      <c r="J272" t="s">
        <v>1779</v>
      </c>
      <c r="K272" t="s">
        <v>2320</v>
      </c>
      <c r="L272">
        <v>0.63100000000000001</v>
      </c>
      <c r="M272">
        <v>0.80400000000000005</v>
      </c>
      <c r="N272">
        <v>0</v>
      </c>
      <c r="O272">
        <v>-6.0010000000000003</v>
      </c>
      <c r="P272">
        <v>1</v>
      </c>
      <c r="Q272">
        <v>2.41E-2</v>
      </c>
      <c r="R272">
        <v>4.2099999999999999E-2</v>
      </c>
      <c r="S272">
        <v>1.5E-6</v>
      </c>
      <c r="T272">
        <v>0.249</v>
      </c>
      <c r="U272">
        <v>0.47599999999999998</v>
      </c>
      <c r="V272">
        <v>98.01</v>
      </c>
      <c r="W272">
        <v>4</v>
      </c>
      <c r="X272" t="str">
        <f>IF(AND(U272&lt;0.4, P272=0), "SAD", "HAPPY")</f>
        <v>HAPPY</v>
      </c>
      <c r="Y272" t="str">
        <f>IF(OR(AND(L272&lt;0.5,M272&lt;0.5),AND(L272&lt;0.45,V272&lt;100),AND(M272&lt;0.45,V272&lt;100),AND(U272&lt;0.39,V272&lt;100)),"SLOW","ENERGY")</f>
        <v>ENERGY</v>
      </c>
    </row>
    <row r="273" spans="1:25" x14ac:dyDescent="0.3">
      <c r="A273" t="s">
        <v>2470</v>
      </c>
      <c r="B273" t="s">
        <v>2348</v>
      </c>
      <c r="C273" t="s">
        <v>2462</v>
      </c>
      <c r="D273" t="s">
        <v>1776</v>
      </c>
      <c r="E273" s="1">
        <v>44568</v>
      </c>
      <c r="F273">
        <v>233337</v>
      </c>
      <c r="G273">
        <v>21</v>
      </c>
      <c r="H273" t="s">
        <v>1777</v>
      </c>
      <c r="I273" t="s">
        <v>2463</v>
      </c>
      <c r="J273" t="s">
        <v>1779</v>
      </c>
      <c r="K273" t="s">
        <v>1078</v>
      </c>
      <c r="L273">
        <v>0.64500000000000002</v>
      </c>
      <c r="M273">
        <v>0.52</v>
      </c>
      <c r="N273">
        <v>2</v>
      </c>
      <c r="O273">
        <v>-8.9580000000000002</v>
      </c>
      <c r="P273">
        <v>1</v>
      </c>
      <c r="Q273">
        <v>2.75E-2</v>
      </c>
      <c r="R273">
        <v>4.1099999999999998E-2</v>
      </c>
      <c r="S273">
        <v>7.0299999999999996E-4</v>
      </c>
      <c r="T273">
        <v>0.26500000000000001</v>
      </c>
      <c r="U273">
        <v>0.51800000000000002</v>
      </c>
      <c r="V273">
        <v>115.502</v>
      </c>
      <c r="W273">
        <v>4</v>
      </c>
      <c r="X273" t="str">
        <f>IF(AND(U273&lt;0.4, P273=0), "SAD", "HAPPY")</f>
        <v>HAPPY</v>
      </c>
      <c r="Y273" t="str">
        <f>IF(OR(AND(L273&lt;0.5,M273&lt;0.5),AND(L273&lt;0.45,V273&lt;100),AND(M273&lt;0.45,V273&lt;100),AND(U273&lt;0.39,V273&lt;100)),"SLOW","ENERGY")</f>
        <v>ENERGY</v>
      </c>
    </row>
    <row r="274" spans="1:25" x14ac:dyDescent="0.3">
      <c r="A274" t="s">
        <v>1842</v>
      </c>
      <c r="B274" t="s">
        <v>2541</v>
      </c>
      <c r="C274" t="s">
        <v>1839</v>
      </c>
      <c r="D274" t="s">
        <v>1776</v>
      </c>
      <c r="E274" s="1">
        <v>26456</v>
      </c>
      <c r="F274">
        <v>279693</v>
      </c>
      <c r="G274">
        <v>66</v>
      </c>
      <c r="H274" t="s">
        <v>1777</v>
      </c>
      <c r="I274" t="s">
        <v>1840</v>
      </c>
      <c r="J274" t="s">
        <v>1779</v>
      </c>
      <c r="K274" t="s">
        <v>1078</v>
      </c>
      <c r="L274">
        <v>0.56000000000000005</v>
      </c>
      <c r="M274">
        <v>0.60499999999999998</v>
      </c>
      <c r="N274">
        <v>11</v>
      </c>
      <c r="O274">
        <v>-11.209</v>
      </c>
      <c r="P274">
        <v>0</v>
      </c>
      <c r="Q274">
        <v>3.4799999999999998E-2</v>
      </c>
      <c r="R274">
        <v>4.0800000000000003E-2</v>
      </c>
      <c r="S274">
        <v>1.6200000000000001E-4</v>
      </c>
      <c r="T274">
        <v>5.8500000000000003E-2</v>
      </c>
      <c r="U274">
        <v>0.75600000000000001</v>
      </c>
      <c r="V274">
        <v>144.47800000000001</v>
      </c>
      <c r="W274">
        <v>4</v>
      </c>
      <c r="X274" t="str">
        <f>IF(AND(U274&lt;0.4, P274=0), "SAD", "HAPPY")</f>
        <v>HAPPY</v>
      </c>
      <c r="Y274" t="str">
        <f>IF(OR(AND(L274&lt;0.5,M274&lt;0.5),AND(L274&lt;0.45,V274&lt;100),AND(M274&lt;0.45,V274&lt;100),AND(U274&lt;0.39,V274&lt;100)),"SLOW","ENERGY")</f>
        <v>ENERGY</v>
      </c>
    </row>
    <row r="275" spans="1:25" x14ac:dyDescent="0.3">
      <c r="A275" t="s">
        <v>2127</v>
      </c>
      <c r="B275" t="s">
        <v>2128</v>
      </c>
      <c r="C275" t="s">
        <v>2112</v>
      </c>
      <c r="D275" t="s">
        <v>2119</v>
      </c>
      <c r="E275" s="1">
        <v>31413</v>
      </c>
      <c r="F275">
        <v>183377</v>
      </c>
      <c r="G275">
        <v>34</v>
      </c>
      <c r="H275" t="s">
        <v>1777</v>
      </c>
      <c r="I275" t="s">
        <v>2114</v>
      </c>
      <c r="J275" t="s">
        <v>2120</v>
      </c>
      <c r="K275" t="s">
        <v>2116</v>
      </c>
      <c r="L275">
        <v>0.16</v>
      </c>
      <c r="M275">
        <v>0.40300000000000002</v>
      </c>
      <c r="N275">
        <v>9</v>
      </c>
      <c r="O275">
        <v>-11.311</v>
      </c>
      <c r="P275">
        <v>1</v>
      </c>
      <c r="Q275">
        <v>2.9700000000000001E-2</v>
      </c>
      <c r="R275">
        <v>4.0500000000000001E-2</v>
      </c>
      <c r="S275">
        <v>0.753</v>
      </c>
      <c r="T275">
        <v>0.13100000000000001</v>
      </c>
      <c r="U275">
        <v>7.5300000000000006E-2</v>
      </c>
      <c r="V275">
        <v>171.19900000000001</v>
      </c>
      <c r="W275">
        <v>4</v>
      </c>
      <c r="X275" t="str">
        <f>IF(AND(U275&lt;0.4, P275=0), "SAD", "HAPPY")</f>
        <v>HAPPY</v>
      </c>
      <c r="Y275" t="str">
        <f>IF(OR(AND(L275&lt;0.5,M275&lt;0.5),AND(L275&lt;0.45,V275&lt;100),AND(M275&lt;0.45,V275&lt;100),AND(U275&lt;0.39,V275&lt;100)),"SLOW","ENERGY")</f>
        <v>SLOW</v>
      </c>
    </row>
    <row r="276" spans="1:25" x14ac:dyDescent="0.3">
      <c r="A276" t="s">
        <v>2106</v>
      </c>
      <c r="B276" t="s">
        <v>2670</v>
      </c>
      <c r="C276" t="s">
        <v>2100</v>
      </c>
      <c r="D276" t="s">
        <v>1776</v>
      </c>
      <c r="E276" s="1">
        <v>30954</v>
      </c>
      <c r="F276">
        <v>191906</v>
      </c>
      <c r="G276">
        <v>48</v>
      </c>
      <c r="H276" t="s">
        <v>1777</v>
      </c>
      <c r="I276" t="s">
        <v>2101</v>
      </c>
      <c r="J276" t="s">
        <v>1779</v>
      </c>
      <c r="K276" t="s">
        <v>1078</v>
      </c>
      <c r="L276">
        <v>0.55900000000000005</v>
      </c>
      <c r="M276">
        <v>0.84899999999999998</v>
      </c>
      <c r="N276">
        <v>2</v>
      </c>
      <c r="O276">
        <v>-6.39</v>
      </c>
      <c r="P276">
        <v>1</v>
      </c>
      <c r="Q276">
        <v>3.0800000000000001E-2</v>
      </c>
      <c r="R276">
        <v>4.0099999999999997E-2</v>
      </c>
      <c r="S276">
        <v>0.33</v>
      </c>
      <c r="T276">
        <v>0.13100000000000001</v>
      </c>
      <c r="U276">
        <v>0.82199999999999995</v>
      </c>
      <c r="V276">
        <v>124.608</v>
      </c>
      <c r="W276">
        <v>4</v>
      </c>
      <c r="X276" t="str">
        <f>IF(AND(U276&lt;0.4, P276=0), "SAD", "HAPPY")</f>
        <v>HAPPY</v>
      </c>
      <c r="Y276" t="str">
        <f>IF(OR(AND(L276&lt;0.5,M276&lt;0.5),AND(L276&lt;0.45,V276&lt;100),AND(M276&lt;0.45,V276&lt;100),AND(U276&lt;0.39,V276&lt;100)),"SLOW","ENERGY")</f>
        <v>ENERGY</v>
      </c>
    </row>
    <row r="277" spans="1:25" x14ac:dyDescent="0.3">
      <c r="A277" t="s">
        <v>1874</v>
      </c>
      <c r="B277" t="s">
        <v>2569</v>
      </c>
      <c r="C277" t="s">
        <v>1864</v>
      </c>
      <c r="D277" t="s">
        <v>1776</v>
      </c>
      <c r="E277" s="1">
        <v>26956</v>
      </c>
      <c r="F277">
        <v>173693</v>
      </c>
      <c r="G277">
        <v>25</v>
      </c>
      <c r="H277" t="s">
        <v>1777</v>
      </c>
      <c r="I277" t="s">
        <v>1865</v>
      </c>
      <c r="J277" t="s">
        <v>1779</v>
      </c>
      <c r="K277" t="s">
        <v>1078</v>
      </c>
      <c r="L277">
        <v>0.41</v>
      </c>
      <c r="M277">
        <v>0.75</v>
      </c>
      <c r="N277">
        <v>0</v>
      </c>
      <c r="O277">
        <v>-10.853999999999999</v>
      </c>
      <c r="P277">
        <v>1</v>
      </c>
      <c r="Q277">
        <v>6.0499999999999998E-2</v>
      </c>
      <c r="R277">
        <v>3.9399999999999998E-2</v>
      </c>
      <c r="S277">
        <v>1.8400000000000001E-3</v>
      </c>
      <c r="T277">
        <v>9.7100000000000006E-2</v>
      </c>
      <c r="U277">
        <v>0.501</v>
      </c>
      <c r="V277">
        <v>126.346</v>
      </c>
      <c r="W277">
        <v>4</v>
      </c>
      <c r="X277" t="str">
        <f>IF(AND(U277&lt;0.4, P277=0), "SAD", "HAPPY")</f>
        <v>HAPPY</v>
      </c>
      <c r="Y277" t="str">
        <f>IF(OR(AND(L277&lt;0.5,M277&lt;0.5),AND(L277&lt;0.45,V277&lt;100),AND(M277&lt;0.45,V277&lt;100),AND(U277&lt;0.39,V277&lt;100)),"SLOW","ENERGY")</f>
        <v>ENERGY</v>
      </c>
    </row>
    <row r="278" spans="1:25" x14ac:dyDescent="0.3">
      <c r="A278" t="s">
        <v>2092</v>
      </c>
      <c r="B278" t="s">
        <v>2658</v>
      </c>
      <c r="C278" t="s">
        <v>2090</v>
      </c>
      <c r="D278" t="s">
        <v>1776</v>
      </c>
      <c r="E278" s="1">
        <v>30420</v>
      </c>
      <c r="F278">
        <v>333816</v>
      </c>
      <c r="G278">
        <v>58</v>
      </c>
      <c r="H278" t="s">
        <v>1777</v>
      </c>
      <c r="I278" t="s">
        <v>2091</v>
      </c>
      <c r="J278" t="s">
        <v>1779</v>
      </c>
      <c r="K278" t="s">
        <v>1078</v>
      </c>
      <c r="L278">
        <v>0.65100000000000002</v>
      </c>
      <c r="M278">
        <v>0.69899999999999995</v>
      </c>
      <c r="N278">
        <v>4</v>
      </c>
      <c r="O278">
        <v>-7.867</v>
      </c>
      <c r="P278">
        <v>0</v>
      </c>
      <c r="Q278">
        <v>2.7699999999999999E-2</v>
      </c>
      <c r="R278">
        <v>3.9E-2</v>
      </c>
      <c r="S278">
        <v>6.59E-2</v>
      </c>
      <c r="T278">
        <v>0.124</v>
      </c>
      <c r="U278">
        <v>0.83199999999999996</v>
      </c>
      <c r="V278">
        <v>133.79300000000001</v>
      </c>
      <c r="W278">
        <v>4</v>
      </c>
      <c r="X278" t="str">
        <f>IF(AND(U278&lt;0.4, P278=0), "SAD", "HAPPY")</f>
        <v>HAPPY</v>
      </c>
      <c r="Y278" t="str">
        <f>IF(OR(AND(L278&lt;0.5,M278&lt;0.5),AND(L278&lt;0.45,V278&lt;100),AND(M278&lt;0.45,V278&lt;100),AND(U278&lt;0.39,V278&lt;100)),"SLOW","ENERGY")</f>
        <v>ENERGY</v>
      </c>
    </row>
    <row r="279" spans="1:25" x14ac:dyDescent="0.3">
      <c r="A279" t="s">
        <v>1870</v>
      </c>
      <c r="B279" t="s">
        <v>2565</v>
      </c>
      <c r="C279" t="s">
        <v>1864</v>
      </c>
      <c r="D279" t="s">
        <v>1776</v>
      </c>
      <c r="E279" s="1">
        <v>26956</v>
      </c>
      <c r="F279">
        <v>135173</v>
      </c>
      <c r="G279">
        <v>28</v>
      </c>
      <c r="H279" t="s">
        <v>1777</v>
      </c>
      <c r="I279" t="s">
        <v>1865</v>
      </c>
      <c r="J279" t="s">
        <v>1779</v>
      </c>
      <c r="K279" t="s">
        <v>1078</v>
      </c>
      <c r="L279">
        <v>0.56599999999999995</v>
      </c>
      <c r="M279">
        <v>0.58899999999999997</v>
      </c>
      <c r="N279">
        <v>5</v>
      </c>
      <c r="O279">
        <v>-10.348000000000001</v>
      </c>
      <c r="P279">
        <v>1</v>
      </c>
      <c r="Q279">
        <v>3.2399999999999998E-2</v>
      </c>
      <c r="R279">
        <v>3.8399999999999997E-2</v>
      </c>
      <c r="S279">
        <v>7.0600000000000002E-6</v>
      </c>
      <c r="T279">
        <v>0.26500000000000001</v>
      </c>
      <c r="U279">
        <v>0.74199999999999999</v>
      </c>
      <c r="V279">
        <v>107.815</v>
      </c>
      <c r="W279">
        <v>4</v>
      </c>
      <c r="X279" t="str">
        <f>IF(AND(U279&lt;0.4, P279=0), "SAD", "HAPPY")</f>
        <v>HAPPY</v>
      </c>
      <c r="Y279" t="str">
        <f>IF(OR(AND(L279&lt;0.5,M279&lt;0.5),AND(L279&lt;0.45,V279&lt;100),AND(M279&lt;0.45,V279&lt;100),AND(U279&lt;0.39,V279&lt;100)),"SLOW","ENERGY")</f>
        <v>ENERGY</v>
      </c>
    </row>
    <row r="280" spans="1:25" x14ac:dyDescent="0.3">
      <c r="A280" t="s">
        <v>1894</v>
      </c>
      <c r="B280" t="s">
        <v>2541</v>
      </c>
      <c r="C280" t="s">
        <v>1891</v>
      </c>
      <c r="D280" t="s">
        <v>1776</v>
      </c>
      <c r="E280" s="1">
        <v>27331</v>
      </c>
      <c r="F280">
        <v>307400</v>
      </c>
      <c r="G280">
        <v>21</v>
      </c>
      <c r="H280" t="s">
        <v>1777</v>
      </c>
      <c r="I280" t="s">
        <v>1892</v>
      </c>
      <c r="J280" t="s">
        <v>1779</v>
      </c>
      <c r="K280" t="s">
        <v>1078</v>
      </c>
      <c r="L280">
        <v>0.42199999999999999</v>
      </c>
      <c r="M280">
        <v>0.68799999999999994</v>
      </c>
      <c r="N280">
        <v>11</v>
      </c>
      <c r="O280">
        <v>-15.186</v>
      </c>
      <c r="P280">
        <v>0</v>
      </c>
      <c r="Q280">
        <v>9.06E-2</v>
      </c>
      <c r="R280">
        <v>3.6200000000000003E-2</v>
      </c>
      <c r="S280">
        <v>1.7099999999999999E-5</v>
      </c>
      <c r="T280">
        <v>0.86699999999999999</v>
      </c>
      <c r="U280">
        <v>0.66400000000000003</v>
      </c>
      <c r="V280">
        <v>129.43799999999999</v>
      </c>
      <c r="W280">
        <v>4</v>
      </c>
      <c r="X280" t="str">
        <f>IF(AND(U280&lt;0.4, P280=0), "SAD", "HAPPY")</f>
        <v>HAPPY</v>
      </c>
      <c r="Y280" t="str">
        <f>IF(OR(AND(L280&lt;0.5,M280&lt;0.5),AND(L280&lt;0.45,V280&lt;100),AND(M280&lt;0.45,V280&lt;100),AND(U280&lt;0.39,V280&lt;100)),"SLOW","ENERGY")</f>
        <v>ENERGY</v>
      </c>
    </row>
    <row r="281" spans="1:25" x14ac:dyDescent="0.3">
      <c r="A281" t="s">
        <v>2388</v>
      </c>
      <c r="B281" t="s">
        <v>2698</v>
      </c>
      <c r="C281" t="s">
        <v>2380</v>
      </c>
      <c r="D281" t="s">
        <v>1776</v>
      </c>
      <c r="E281" s="1">
        <v>40204</v>
      </c>
      <c r="F281">
        <v>228173</v>
      </c>
      <c r="G281">
        <v>0</v>
      </c>
      <c r="H281" t="s">
        <v>1777</v>
      </c>
      <c r="I281" t="s">
        <v>2381</v>
      </c>
      <c r="J281" t="s">
        <v>1779</v>
      </c>
      <c r="K281" t="s">
        <v>901</v>
      </c>
      <c r="L281">
        <v>0.32500000000000001</v>
      </c>
      <c r="M281">
        <v>0.873</v>
      </c>
      <c r="N281">
        <v>2</v>
      </c>
      <c r="O281">
        <v>-5.1050000000000004</v>
      </c>
      <c r="P281">
        <v>1</v>
      </c>
      <c r="Q281">
        <v>5.91E-2</v>
      </c>
      <c r="R281">
        <v>3.5299999999999998E-2</v>
      </c>
      <c r="S281">
        <v>0</v>
      </c>
      <c r="T281">
        <v>0.92400000000000004</v>
      </c>
      <c r="U281">
        <v>0.41399999999999998</v>
      </c>
      <c r="V281">
        <v>158.35</v>
      </c>
      <c r="W281">
        <v>4</v>
      </c>
      <c r="X281" t="str">
        <f>IF(AND(U281&lt;0.4, P281=0), "SAD", "HAPPY")</f>
        <v>HAPPY</v>
      </c>
      <c r="Y281" t="str">
        <f>IF(OR(AND(L281&lt;0.5,M281&lt;0.5),AND(L281&lt;0.45,V281&lt;100),AND(M281&lt;0.45,V281&lt;100),AND(U281&lt;0.39,V281&lt;100)),"SLOW","ENERGY")</f>
        <v>ENERGY</v>
      </c>
    </row>
    <row r="282" spans="1:25" x14ac:dyDescent="0.3">
      <c r="A282" t="s">
        <v>2182</v>
      </c>
      <c r="B282" t="s">
        <v>2183</v>
      </c>
      <c r="C282" t="s">
        <v>2168</v>
      </c>
      <c r="D282" t="s">
        <v>1776</v>
      </c>
      <c r="E282" s="1">
        <v>34281</v>
      </c>
      <c r="F282">
        <v>302600</v>
      </c>
      <c r="G282">
        <v>16</v>
      </c>
      <c r="H282" t="s">
        <v>1777</v>
      </c>
      <c r="I282" t="s">
        <v>2169</v>
      </c>
      <c r="J282" t="s">
        <v>1779</v>
      </c>
      <c r="K282" t="s">
        <v>1078</v>
      </c>
      <c r="L282">
        <v>0.58599999999999997</v>
      </c>
      <c r="M282">
        <v>0.88700000000000001</v>
      </c>
      <c r="N282">
        <v>5</v>
      </c>
      <c r="O282">
        <v>-8.5839999999999996</v>
      </c>
      <c r="P282">
        <v>1</v>
      </c>
      <c r="Q282">
        <v>3.4299999999999997E-2</v>
      </c>
      <c r="R282">
        <v>3.49E-2</v>
      </c>
      <c r="S282">
        <v>0.221</v>
      </c>
      <c r="T282">
        <v>9.0200000000000002E-2</v>
      </c>
      <c r="U282">
        <v>0.96599999999999997</v>
      </c>
      <c r="V282">
        <v>99.007999999999996</v>
      </c>
      <c r="W282">
        <v>4</v>
      </c>
      <c r="X282" t="str">
        <f>IF(AND(U282&lt;0.4, P282=0), "SAD", "HAPPY")</f>
        <v>HAPPY</v>
      </c>
      <c r="Y282" t="str">
        <f>IF(OR(AND(L282&lt;0.5,M282&lt;0.5),AND(L282&lt;0.45,V282&lt;100),AND(M282&lt;0.45,V282&lt;100),AND(U282&lt;0.39,V282&lt;100)),"SLOW","ENERGY")</f>
        <v>ENERGY</v>
      </c>
    </row>
    <row r="283" spans="1:25" x14ac:dyDescent="0.3">
      <c r="A283" t="s">
        <v>2144</v>
      </c>
      <c r="B283" t="s">
        <v>2675</v>
      </c>
      <c r="C283" t="s">
        <v>2142</v>
      </c>
      <c r="D283" t="s">
        <v>1776</v>
      </c>
      <c r="E283" s="1">
        <v>31887</v>
      </c>
      <c r="F283">
        <v>260226</v>
      </c>
      <c r="G283">
        <v>30</v>
      </c>
      <c r="H283" t="s">
        <v>1777</v>
      </c>
      <c r="I283" t="s">
        <v>2143</v>
      </c>
      <c r="J283" t="s">
        <v>1779</v>
      </c>
      <c r="K283" t="s">
        <v>1078</v>
      </c>
      <c r="L283">
        <v>0.68600000000000005</v>
      </c>
      <c r="M283">
        <v>0.95399999999999996</v>
      </c>
      <c r="N283">
        <v>11</v>
      </c>
      <c r="O283">
        <v>-4.8360000000000003</v>
      </c>
      <c r="P283">
        <v>0</v>
      </c>
      <c r="Q283">
        <v>4.07E-2</v>
      </c>
      <c r="R283">
        <v>3.4500000000000003E-2</v>
      </c>
      <c r="S283">
        <v>2.2099999999999998E-5</v>
      </c>
      <c r="T283">
        <v>0.32900000000000001</v>
      </c>
      <c r="U283">
        <v>0.84899999999999998</v>
      </c>
      <c r="V283">
        <v>125.044</v>
      </c>
      <c r="W283">
        <v>4</v>
      </c>
      <c r="X283" t="str">
        <f>IF(AND(U283&lt;0.4, P283=0), "SAD", "HAPPY")</f>
        <v>HAPPY</v>
      </c>
      <c r="Y283" t="str">
        <f>IF(OR(AND(L283&lt;0.5,M283&lt;0.5),AND(L283&lt;0.45,V283&lt;100),AND(M283&lt;0.45,V283&lt;100),AND(U283&lt;0.39,V283&lt;100)),"SLOW","ENERGY")</f>
        <v>ENERGY</v>
      </c>
    </row>
    <row r="284" spans="1:25" x14ac:dyDescent="0.3">
      <c r="A284" t="s">
        <v>2197</v>
      </c>
      <c r="B284" t="s">
        <v>2198</v>
      </c>
      <c r="C284" t="s">
        <v>2191</v>
      </c>
      <c r="D284" t="s">
        <v>1776</v>
      </c>
      <c r="E284" s="1">
        <v>34968</v>
      </c>
      <c r="F284">
        <v>394840</v>
      </c>
      <c r="G284">
        <v>22</v>
      </c>
      <c r="H284" t="s">
        <v>1777</v>
      </c>
      <c r="I284" t="s">
        <v>2192</v>
      </c>
      <c r="J284" t="s">
        <v>1779</v>
      </c>
      <c r="K284" t="s">
        <v>1078</v>
      </c>
      <c r="L284">
        <v>0.48199999999999998</v>
      </c>
      <c r="M284">
        <v>0.80600000000000005</v>
      </c>
      <c r="N284">
        <v>8</v>
      </c>
      <c r="O284">
        <v>-9.7650000000000006</v>
      </c>
      <c r="P284">
        <v>0</v>
      </c>
      <c r="Q284">
        <v>4.2099999999999999E-2</v>
      </c>
      <c r="R284">
        <v>3.4500000000000003E-2</v>
      </c>
      <c r="S284">
        <v>2.1700000000000001E-2</v>
      </c>
      <c r="T284">
        <v>0.16500000000000001</v>
      </c>
      <c r="U284">
        <v>0.22600000000000001</v>
      </c>
      <c r="V284">
        <v>113.29</v>
      </c>
      <c r="W284">
        <v>4</v>
      </c>
      <c r="X284" t="str">
        <f>IF(AND(U284&lt;0.4, P284=0), "SAD", "HAPPY")</f>
        <v>SAD</v>
      </c>
      <c r="Y284" t="str">
        <f>IF(OR(AND(L284&lt;0.5,M284&lt;0.5),AND(L284&lt;0.45,V284&lt;100),AND(M284&lt;0.45,V284&lt;100),AND(U284&lt;0.39,V284&lt;100)),"SLOW","ENERGY")</f>
        <v>ENERGY</v>
      </c>
    </row>
    <row r="285" spans="1:25" x14ac:dyDescent="0.3">
      <c r="A285" t="s">
        <v>2354</v>
      </c>
      <c r="B285" t="s">
        <v>2355</v>
      </c>
      <c r="C285" t="s">
        <v>2352</v>
      </c>
      <c r="D285" t="s">
        <v>1776</v>
      </c>
      <c r="E285" s="1">
        <v>37880</v>
      </c>
      <c r="F285">
        <v>244693</v>
      </c>
      <c r="G285">
        <v>0</v>
      </c>
      <c r="H285" t="s">
        <v>1777</v>
      </c>
      <c r="I285" t="s">
        <v>2353</v>
      </c>
      <c r="J285" t="s">
        <v>1779</v>
      </c>
      <c r="K285" t="s">
        <v>2320</v>
      </c>
      <c r="L285">
        <v>0.47799999999999998</v>
      </c>
      <c r="M285">
        <v>0.86399999999999999</v>
      </c>
      <c r="N285">
        <v>8</v>
      </c>
      <c r="O285">
        <v>-3.1339999999999999</v>
      </c>
      <c r="P285">
        <v>1</v>
      </c>
      <c r="Q285">
        <v>3.3799999999999997E-2</v>
      </c>
      <c r="R285">
        <v>3.4000000000000002E-2</v>
      </c>
      <c r="S285">
        <v>2.7799999999999999E-3</v>
      </c>
      <c r="T285">
        <v>0.11799999999999999</v>
      </c>
      <c r="U285">
        <v>0.51900000000000002</v>
      </c>
      <c r="V285">
        <v>139.858</v>
      </c>
      <c r="W285">
        <v>4</v>
      </c>
      <c r="X285" t="str">
        <f>IF(AND(U285&lt;0.4, P285=0), "SAD", "HAPPY")</f>
        <v>HAPPY</v>
      </c>
      <c r="Y285" t="str">
        <f>IF(OR(AND(L285&lt;0.5,M285&lt;0.5),AND(L285&lt;0.45,V285&lt;100),AND(M285&lt;0.45,V285&lt;100),AND(U285&lt;0.39,V285&lt;100)),"SLOW","ENERGY")</f>
        <v>ENERGY</v>
      </c>
    </row>
    <row r="286" spans="1:25" x14ac:dyDescent="0.3">
      <c r="A286" t="s">
        <v>2362</v>
      </c>
      <c r="B286" t="s">
        <v>2363</v>
      </c>
      <c r="C286" t="s">
        <v>2352</v>
      </c>
      <c r="D286" t="s">
        <v>1776</v>
      </c>
      <c r="E286" s="1">
        <v>37880</v>
      </c>
      <c r="F286">
        <v>274506</v>
      </c>
      <c r="G286">
        <v>0</v>
      </c>
      <c r="H286" t="s">
        <v>1777</v>
      </c>
      <c r="I286" t="s">
        <v>2353</v>
      </c>
      <c r="J286" t="s">
        <v>1779</v>
      </c>
      <c r="K286" t="s">
        <v>2320</v>
      </c>
      <c r="L286">
        <v>0.69199999999999995</v>
      </c>
      <c r="M286">
        <v>0.75900000000000001</v>
      </c>
      <c r="N286">
        <v>4</v>
      </c>
      <c r="O286">
        <v>-4.2050000000000001</v>
      </c>
      <c r="P286">
        <v>0</v>
      </c>
      <c r="Q286">
        <v>3.5900000000000001E-2</v>
      </c>
      <c r="R286">
        <v>3.3599999999999998E-2</v>
      </c>
      <c r="S286">
        <v>9.2099999999999999E-6</v>
      </c>
      <c r="T286">
        <v>0.13100000000000001</v>
      </c>
      <c r="U286">
        <v>0.57699999999999996</v>
      </c>
      <c r="V286">
        <v>119.872</v>
      </c>
      <c r="W286">
        <v>4</v>
      </c>
      <c r="X286" t="str">
        <f>IF(AND(U286&lt;0.4, P286=0), "SAD", "HAPPY")</f>
        <v>HAPPY</v>
      </c>
      <c r="Y286" t="str">
        <f>IF(OR(AND(L286&lt;0.5,M286&lt;0.5),AND(L286&lt;0.45,V286&lt;100),AND(M286&lt;0.45,V286&lt;100),AND(U286&lt;0.39,V286&lt;100)),"SLOW","ENERGY")</f>
        <v>ENERGY</v>
      </c>
    </row>
    <row r="287" spans="1:25" x14ac:dyDescent="0.3">
      <c r="A287" t="s">
        <v>1893</v>
      </c>
      <c r="B287" t="s">
        <v>2378</v>
      </c>
      <c r="C287" t="s">
        <v>1891</v>
      </c>
      <c r="D287" t="s">
        <v>1776</v>
      </c>
      <c r="E287" s="1">
        <v>27331</v>
      </c>
      <c r="F287">
        <v>162133</v>
      </c>
      <c r="G287">
        <v>20</v>
      </c>
      <c r="H287" t="s">
        <v>1777</v>
      </c>
      <c r="I287" t="s">
        <v>1892</v>
      </c>
      <c r="J287" t="s">
        <v>1779</v>
      </c>
      <c r="K287" t="s">
        <v>1078</v>
      </c>
      <c r="L287">
        <v>0.623</v>
      </c>
      <c r="M287">
        <v>0.84299999999999997</v>
      </c>
      <c r="N287">
        <v>9</v>
      </c>
      <c r="O287">
        <v>-12.56</v>
      </c>
      <c r="P287">
        <v>1</v>
      </c>
      <c r="Q287">
        <v>7.7899999999999997E-2</v>
      </c>
      <c r="R287">
        <v>3.32E-2</v>
      </c>
      <c r="S287">
        <v>6.0900000000000001E-6</v>
      </c>
      <c r="T287">
        <v>0.33700000000000002</v>
      </c>
      <c r="U287">
        <v>0.68799999999999994</v>
      </c>
      <c r="V287">
        <v>123.467</v>
      </c>
      <c r="W287">
        <v>4</v>
      </c>
      <c r="X287" t="str">
        <f>IF(AND(U287&lt;0.4, P287=0), "SAD", "HAPPY")</f>
        <v>HAPPY</v>
      </c>
      <c r="Y287" t="str">
        <f>IF(OR(AND(L287&lt;0.5,M287&lt;0.5),AND(L287&lt;0.45,V287&lt;100),AND(M287&lt;0.45,V287&lt;100),AND(U287&lt;0.39,V287&lt;100)),"SLOW","ENERGY")</f>
        <v>ENERGY</v>
      </c>
    </row>
    <row r="288" spans="1:25" x14ac:dyDescent="0.3">
      <c r="A288" t="s">
        <v>1936</v>
      </c>
      <c r="B288" t="s">
        <v>2605</v>
      </c>
      <c r="C288" t="s">
        <v>1932</v>
      </c>
      <c r="D288" t="s">
        <v>1776</v>
      </c>
      <c r="E288">
        <v>1977</v>
      </c>
      <c r="F288">
        <v>184381</v>
      </c>
      <c r="G288">
        <v>61</v>
      </c>
      <c r="H288" t="s">
        <v>1777</v>
      </c>
      <c r="I288" t="s">
        <v>1933</v>
      </c>
      <c r="J288" t="s">
        <v>1779</v>
      </c>
      <c r="K288" t="s">
        <v>1078</v>
      </c>
      <c r="L288">
        <v>0.66700000000000004</v>
      </c>
      <c r="M288">
        <v>0.80400000000000005</v>
      </c>
      <c r="N288">
        <v>2</v>
      </c>
      <c r="O288">
        <v>-8.5830000000000002</v>
      </c>
      <c r="P288">
        <v>1</v>
      </c>
      <c r="Q288">
        <v>3.9800000000000002E-2</v>
      </c>
      <c r="R288">
        <v>3.2800000000000003E-2</v>
      </c>
      <c r="S288">
        <v>5.4399999999999997E-2</v>
      </c>
      <c r="T288">
        <v>6.3200000000000006E-2</v>
      </c>
      <c r="U288">
        <v>0.75900000000000001</v>
      </c>
      <c r="V288">
        <v>105.79900000000001</v>
      </c>
      <c r="W288">
        <v>4</v>
      </c>
      <c r="X288" t="str">
        <f>IF(AND(U288&lt;0.4, P288=0), "SAD", "HAPPY")</f>
        <v>HAPPY</v>
      </c>
      <c r="Y288" t="str">
        <f>IF(OR(AND(L288&lt;0.5,M288&lt;0.5),AND(L288&lt;0.45,V288&lt;100),AND(M288&lt;0.45,V288&lt;100),AND(U288&lt;0.39,V288&lt;100)),"SLOW","ENERGY")</f>
        <v>ENERGY</v>
      </c>
    </row>
    <row r="289" spans="1:25" x14ac:dyDescent="0.3">
      <c r="A289" t="s">
        <v>1862</v>
      </c>
      <c r="B289" t="s">
        <v>2559</v>
      </c>
      <c r="C289" t="s">
        <v>1852</v>
      </c>
      <c r="D289" t="s">
        <v>1776</v>
      </c>
      <c r="E289" s="1">
        <v>26767</v>
      </c>
      <c r="F289">
        <v>235255</v>
      </c>
      <c r="G289">
        <v>51</v>
      </c>
      <c r="H289" t="s">
        <v>1777</v>
      </c>
      <c r="I289" t="s">
        <v>1853</v>
      </c>
      <c r="J289" t="s">
        <v>1779</v>
      </c>
      <c r="K289" t="s">
        <v>1078</v>
      </c>
      <c r="L289">
        <v>0.373</v>
      </c>
      <c r="M289">
        <v>0.56000000000000005</v>
      </c>
      <c r="N289">
        <v>4</v>
      </c>
      <c r="O289">
        <v>-8.4190000000000005</v>
      </c>
      <c r="P289">
        <v>1</v>
      </c>
      <c r="Q289">
        <v>3.9399999999999998E-2</v>
      </c>
      <c r="R289">
        <v>3.2599999999999997E-2</v>
      </c>
      <c r="S289">
        <v>1.66E-4</v>
      </c>
      <c r="T289">
        <v>7.9500000000000001E-2</v>
      </c>
      <c r="U289">
        <v>0.16700000000000001</v>
      </c>
      <c r="V289">
        <v>93.207999999999998</v>
      </c>
      <c r="W289">
        <v>4</v>
      </c>
      <c r="X289" t="str">
        <f>IF(AND(U289&lt;0.4, P289=0), "SAD", "HAPPY")</f>
        <v>HAPPY</v>
      </c>
      <c r="Y289" t="str">
        <f>IF(OR(AND(L289&lt;0.5,M289&lt;0.5),AND(L289&lt;0.45,V289&lt;100),AND(M289&lt;0.45,V289&lt;100),AND(U289&lt;0.39,V289&lt;100)),"SLOW","ENERGY")</f>
        <v>SLOW</v>
      </c>
    </row>
    <row r="290" spans="1:25" x14ac:dyDescent="0.3">
      <c r="A290" t="s">
        <v>2222</v>
      </c>
      <c r="B290" t="s">
        <v>2179</v>
      </c>
      <c r="C290" t="s">
        <v>2191</v>
      </c>
      <c r="D290" t="s">
        <v>1776</v>
      </c>
      <c r="E290" s="1">
        <v>34968</v>
      </c>
      <c r="F290">
        <v>307200</v>
      </c>
      <c r="G290">
        <v>28</v>
      </c>
      <c r="H290" t="s">
        <v>1777</v>
      </c>
      <c r="I290" t="s">
        <v>2192</v>
      </c>
      <c r="J290" t="s">
        <v>1779</v>
      </c>
      <c r="K290" t="s">
        <v>1078</v>
      </c>
      <c r="L290">
        <v>0.58299999999999996</v>
      </c>
      <c r="M290">
        <v>0.76</v>
      </c>
      <c r="N290">
        <v>9</v>
      </c>
      <c r="O290">
        <v>-7.5380000000000003</v>
      </c>
      <c r="P290">
        <v>1</v>
      </c>
      <c r="Q290">
        <v>3.1699999999999999E-2</v>
      </c>
      <c r="R290">
        <v>3.1300000000000001E-2</v>
      </c>
      <c r="S290">
        <v>1.7899999999999999E-4</v>
      </c>
      <c r="T290">
        <v>0.192</v>
      </c>
      <c r="U290">
        <v>0.50600000000000001</v>
      </c>
      <c r="V290">
        <v>122.00700000000001</v>
      </c>
      <c r="W290">
        <v>4</v>
      </c>
      <c r="X290" t="str">
        <f>IF(AND(U290&lt;0.4, P290=0), "SAD", "HAPPY")</f>
        <v>HAPPY</v>
      </c>
      <c r="Y290" t="str">
        <f>IF(OR(AND(L290&lt;0.5,M290&lt;0.5),AND(L290&lt;0.45,V290&lt;100),AND(M290&lt;0.45,V290&lt;100),AND(U290&lt;0.39,V290&lt;100)),"SLOW","ENERGY")</f>
        <v>ENERGY</v>
      </c>
    </row>
    <row r="291" spans="1:25" x14ac:dyDescent="0.3">
      <c r="A291" t="s">
        <v>2456</v>
      </c>
      <c r="B291" t="s">
        <v>2457</v>
      </c>
      <c r="C291" t="s">
        <v>2446</v>
      </c>
      <c r="D291" t="s">
        <v>1776</v>
      </c>
      <c r="E291" s="1">
        <v>42377</v>
      </c>
      <c r="F291">
        <v>284813</v>
      </c>
      <c r="G291">
        <v>0</v>
      </c>
      <c r="H291" t="s">
        <v>1777</v>
      </c>
      <c r="I291" t="s">
        <v>2447</v>
      </c>
      <c r="J291" t="s">
        <v>1779</v>
      </c>
      <c r="K291" t="s">
        <v>917</v>
      </c>
      <c r="L291">
        <v>0.499</v>
      </c>
      <c r="M291">
        <v>0.72699999999999998</v>
      </c>
      <c r="N291">
        <v>11</v>
      </c>
      <c r="O291">
        <v>-7.1470000000000002</v>
      </c>
      <c r="P291">
        <v>0</v>
      </c>
      <c r="Q291">
        <v>5.0799999999999998E-2</v>
      </c>
      <c r="R291">
        <v>2.9600000000000001E-2</v>
      </c>
      <c r="S291">
        <v>1.02E-4</v>
      </c>
      <c r="T291">
        <v>9.6699999999999994E-2</v>
      </c>
      <c r="U291">
        <v>0.16400000000000001</v>
      </c>
      <c r="V291">
        <v>119.973</v>
      </c>
      <c r="W291">
        <v>4</v>
      </c>
      <c r="X291" t="str">
        <f>IF(AND(U291&lt;0.4, P291=0), "SAD", "HAPPY")</f>
        <v>SAD</v>
      </c>
      <c r="Y291" t="str">
        <f>IF(OR(AND(L291&lt;0.5,M291&lt;0.5),AND(L291&lt;0.45,V291&lt;100),AND(M291&lt;0.45,V291&lt;100),AND(U291&lt;0.39,V291&lt;100)),"SLOW","ENERGY")</f>
        <v>ENERGY</v>
      </c>
    </row>
    <row r="292" spans="1:25" x14ac:dyDescent="0.3">
      <c r="A292" t="s">
        <v>2298</v>
      </c>
      <c r="B292" t="s">
        <v>2279</v>
      </c>
      <c r="C292" t="s">
        <v>2276</v>
      </c>
      <c r="D292" t="s">
        <v>1776</v>
      </c>
      <c r="E292">
        <v>1999</v>
      </c>
      <c r="F292">
        <v>363133</v>
      </c>
      <c r="G292">
        <v>23</v>
      </c>
      <c r="H292" t="s">
        <v>1777</v>
      </c>
      <c r="I292" t="s">
        <v>2277</v>
      </c>
      <c r="J292" t="s">
        <v>1779</v>
      </c>
      <c r="K292" t="s">
        <v>1078</v>
      </c>
      <c r="L292">
        <v>0.51100000000000001</v>
      </c>
      <c r="M292">
        <v>0.84699999999999998</v>
      </c>
      <c r="N292">
        <v>10</v>
      </c>
      <c r="O292">
        <v>-6.1660000000000004</v>
      </c>
      <c r="P292">
        <v>1</v>
      </c>
      <c r="Q292">
        <v>3.3000000000000002E-2</v>
      </c>
      <c r="R292">
        <v>2.9399999999999999E-2</v>
      </c>
      <c r="S292">
        <v>4.37E-4</v>
      </c>
      <c r="T292">
        <v>0.17100000000000001</v>
      </c>
      <c r="U292">
        <v>0.60599999999999998</v>
      </c>
      <c r="V292">
        <v>81.527000000000001</v>
      </c>
      <c r="W292">
        <v>4</v>
      </c>
      <c r="X292" t="str">
        <f>IF(AND(U292&lt;0.4, P292=0), "SAD", "HAPPY")</f>
        <v>HAPPY</v>
      </c>
      <c r="Y292" t="str">
        <f>IF(OR(AND(L292&lt;0.5,M292&lt;0.5),AND(L292&lt;0.45,V292&lt;100),AND(M292&lt;0.45,V292&lt;100),AND(U292&lt;0.39,V292&lt;100)),"SLOW","ENERGY")</f>
        <v>ENERGY</v>
      </c>
    </row>
    <row r="293" spans="1:25" x14ac:dyDescent="0.3">
      <c r="A293" t="s">
        <v>1934</v>
      </c>
      <c r="B293" t="s">
        <v>2603</v>
      </c>
      <c r="C293" t="s">
        <v>1932</v>
      </c>
      <c r="D293" t="s">
        <v>1776</v>
      </c>
      <c r="E293">
        <v>1977</v>
      </c>
      <c r="F293">
        <v>112400</v>
      </c>
      <c r="G293">
        <v>44</v>
      </c>
      <c r="H293" t="s">
        <v>1777</v>
      </c>
      <c r="I293" t="s">
        <v>1933</v>
      </c>
      <c r="J293" t="s">
        <v>1779</v>
      </c>
      <c r="K293" t="s">
        <v>1078</v>
      </c>
      <c r="L293">
        <v>0.58399999999999996</v>
      </c>
      <c r="M293">
        <v>0.78400000000000003</v>
      </c>
      <c r="N293">
        <v>9</v>
      </c>
      <c r="O293">
        <v>-9.9280000000000008</v>
      </c>
      <c r="P293">
        <v>1</v>
      </c>
      <c r="Q293">
        <v>3.6700000000000003E-2</v>
      </c>
      <c r="R293">
        <v>2.7799999999999998E-2</v>
      </c>
      <c r="S293">
        <v>0.27</v>
      </c>
      <c r="T293">
        <v>0.315</v>
      </c>
      <c r="U293">
        <v>0.79500000000000004</v>
      </c>
      <c r="V293">
        <v>94.474000000000004</v>
      </c>
      <c r="W293">
        <v>4</v>
      </c>
      <c r="X293" t="str">
        <f>IF(AND(U293&lt;0.4, P293=0), "SAD", "HAPPY")</f>
        <v>HAPPY</v>
      </c>
      <c r="Y293" t="str">
        <f>IF(OR(AND(L293&lt;0.5,M293&lt;0.5),AND(L293&lt;0.45,V293&lt;100),AND(M293&lt;0.45,V293&lt;100),AND(U293&lt;0.39,V293&lt;100)),"SLOW","ENERGY")</f>
        <v>ENERGY</v>
      </c>
    </row>
    <row r="294" spans="1:25" x14ac:dyDescent="0.3">
      <c r="A294" t="s">
        <v>2401</v>
      </c>
      <c r="B294" t="s">
        <v>2357</v>
      </c>
      <c r="C294" t="s">
        <v>2380</v>
      </c>
      <c r="D294" t="s">
        <v>1776</v>
      </c>
      <c r="E294" s="1">
        <v>40204</v>
      </c>
      <c r="F294">
        <v>258093</v>
      </c>
      <c r="G294">
        <v>0</v>
      </c>
      <c r="H294" t="s">
        <v>1777</v>
      </c>
      <c r="I294" t="s">
        <v>2381</v>
      </c>
      <c r="J294" t="s">
        <v>1779</v>
      </c>
      <c r="K294" t="s">
        <v>901</v>
      </c>
      <c r="L294">
        <v>0.626</v>
      </c>
      <c r="M294">
        <v>0.84299999999999997</v>
      </c>
      <c r="N294">
        <v>9</v>
      </c>
      <c r="O294">
        <v>-5.0330000000000004</v>
      </c>
      <c r="P294">
        <v>1</v>
      </c>
      <c r="Q294">
        <v>2.9700000000000001E-2</v>
      </c>
      <c r="R294">
        <v>2.76E-2</v>
      </c>
      <c r="S294">
        <v>1.8700000000000001E-2</v>
      </c>
      <c r="T294">
        <v>0.96799999999999997</v>
      </c>
      <c r="U294">
        <v>0.54400000000000004</v>
      </c>
      <c r="V294">
        <v>99.99</v>
      </c>
      <c r="W294">
        <v>4</v>
      </c>
      <c r="X294" t="str">
        <f>IF(AND(U294&lt;0.4, P294=0), "SAD", "HAPPY")</f>
        <v>HAPPY</v>
      </c>
      <c r="Y294" t="str">
        <f>IF(OR(AND(L294&lt;0.5,M294&lt;0.5),AND(L294&lt;0.45,V294&lt;100),AND(M294&lt;0.45,V294&lt;100),AND(U294&lt;0.39,V294&lt;100)),"SLOW","ENERGY")</f>
        <v>ENERGY</v>
      </c>
    </row>
    <row r="295" spans="1:25" x14ac:dyDescent="0.3">
      <c r="A295" t="s">
        <v>2347</v>
      </c>
      <c r="B295" t="s">
        <v>2348</v>
      </c>
      <c r="C295" t="s">
        <v>2318</v>
      </c>
      <c r="D295" t="s">
        <v>1776</v>
      </c>
      <c r="E295" s="1">
        <v>37418</v>
      </c>
      <c r="F295">
        <v>232866</v>
      </c>
      <c r="G295">
        <v>0</v>
      </c>
      <c r="H295" t="s">
        <v>1777</v>
      </c>
      <c r="I295" t="s">
        <v>2319</v>
      </c>
      <c r="J295" t="s">
        <v>1779</v>
      </c>
      <c r="K295" t="s">
        <v>2320</v>
      </c>
      <c r="L295">
        <v>0.66100000000000003</v>
      </c>
      <c r="M295">
        <v>0.58299999999999996</v>
      </c>
      <c r="N295">
        <v>2</v>
      </c>
      <c r="O295">
        <v>-7.5389999999999997</v>
      </c>
      <c r="P295">
        <v>1</v>
      </c>
      <c r="Q295">
        <v>2.9100000000000001E-2</v>
      </c>
      <c r="R295">
        <v>2.75E-2</v>
      </c>
      <c r="S295">
        <v>1.8800000000000001E-2</v>
      </c>
      <c r="T295">
        <v>0.187</v>
      </c>
      <c r="U295">
        <v>0.45700000000000002</v>
      </c>
      <c r="V295">
        <v>115.48699999999999</v>
      </c>
      <c r="W295">
        <v>4</v>
      </c>
      <c r="X295" t="str">
        <f>IF(AND(U295&lt;0.4, P295=0), "SAD", "HAPPY")</f>
        <v>HAPPY</v>
      </c>
      <c r="Y295" t="str">
        <f>IF(OR(AND(L295&lt;0.5,M295&lt;0.5),AND(L295&lt;0.45,V295&lt;100),AND(M295&lt;0.45,V295&lt;100),AND(U295&lt;0.39,V295&lt;100)),"SLOW","ENERGY")</f>
        <v>ENERGY</v>
      </c>
    </row>
    <row r="296" spans="1:25" x14ac:dyDescent="0.3">
      <c r="A296" t="s">
        <v>2412</v>
      </c>
      <c r="B296" t="s">
        <v>2603</v>
      </c>
      <c r="C296" t="s">
        <v>2380</v>
      </c>
      <c r="D296" t="s">
        <v>1776</v>
      </c>
      <c r="E296" s="1">
        <v>40204</v>
      </c>
      <c r="F296">
        <v>147226</v>
      </c>
      <c r="G296">
        <v>0</v>
      </c>
      <c r="H296" t="s">
        <v>1777</v>
      </c>
      <c r="I296" t="s">
        <v>2381</v>
      </c>
      <c r="J296" t="s">
        <v>1779</v>
      </c>
      <c r="K296" t="s">
        <v>901</v>
      </c>
      <c r="L296">
        <v>0.51200000000000001</v>
      </c>
      <c r="M296">
        <v>0.94699999999999995</v>
      </c>
      <c r="N296">
        <v>9</v>
      </c>
      <c r="O296">
        <v>-5.4249999999999998</v>
      </c>
      <c r="P296">
        <v>1</v>
      </c>
      <c r="Q296">
        <v>8.5400000000000004E-2</v>
      </c>
      <c r="R296">
        <v>2.7300000000000001E-2</v>
      </c>
      <c r="S296">
        <v>9.1800000000000007E-2</v>
      </c>
      <c r="T296">
        <v>0.97199999999999998</v>
      </c>
      <c r="U296">
        <v>0.52700000000000002</v>
      </c>
      <c r="V296">
        <v>93.991</v>
      </c>
      <c r="W296">
        <v>4</v>
      </c>
      <c r="X296" t="str">
        <f>IF(AND(U296&lt;0.4, P296=0), "SAD", "HAPPY")</f>
        <v>HAPPY</v>
      </c>
      <c r="Y296" t="str">
        <f>IF(OR(AND(L296&lt;0.5,M296&lt;0.5),AND(L296&lt;0.45,V296&lt;100),AND(M296&lt;0.45,V296&lt;100),AND(U296&lt;0.39,V296&lt;100)),"SLOW","ENERGY")</f>
        <v>ENERGY</v>
      </c>
    </row>
    <row r="297" spans="1:25" x14ac:dyDescent="0.3">
      <c r="A297" t="s">
        <v>2117</v>
      </c>
      <c r="B297" t="s">
        <v>2118</v>
      </c>
      <c r="C297" t="s">
        <v>2112</v>
      </c>
      <c r="D297" t="s">
        <v>2119</v>
      </c>
      <c r="E297" s="1">
        <v>31413</v>
      </c>
      <c r="F297">
        <v>131027</v>
      </c>
      <c r="G297">
        <v>33</v>
      </c>
      <c r="H297" t="s">
        <v>1777</v>
      </c>
      <c r="I297" t="s">
        <v>2114</v>
      </c>
      <c r="J297" t="s">
        <v>2120</v>
      </c>
      <c r="K297" t="s">
        <v>2116</v>
      </c>
      <c r="L297">
        <v>0.61099999999999999</v>
      </c>
      <c r="M297">
        <v>0.57599999999999996</v>
      </c>
      <c r="N297">
        <v>9</v>
      </c>
      <c r="O297">
        <v>-10.646000000000001</v>
      </c>
      <c r="P297">
        <v>1</v>
      </c>
      <c r="Q297">
        <v>3.1899999999999998E-2</v>
      </c>
      <c r="R297">
        <v>2.7E-2</v>
      </c>
      <c r="S297">
        <v>0.23100000000000001</v>
      </c>
      <c r="T297">
        <v>0.11799999999999999</v>
      </c>
      <c r="U297">
        <v>0.55100000000000005</v>
      </c>
      <c r="V297">
        <v>90.62</v>
      </c>
      <c r="W297">
        <v>4</v>
      </c>
      <c r="X297" t="str">
        <f>IF(AND(U297&lt;0.4, P297=0), "SAD", "HAPPY")</f>
        <v>HAPPY</v>
      </c>
      <c r="Y297" t="str">
        <f>IF(OR(AND(L297&lt;0.5,M297&lt;0.5),AND(L297&lt;0.45,V297&lt;100),AND(M297&lt;0.45,V297&lt;100),AND(U297&lt;0.39,V297&lt;100)),"SLOW","ENERGY")</f>
        <v>ENERGY</v>
      </c>
    </row>
    <row r="298" spans="1:25" x14ac:dyDescent="0.3">
      <c r="A298" t="s">
        <v>1935</v>
      </c>
      <c r="B298" t="s">
        <v>2604</v>
      </c>
      <c r="C298" t="s">
        <v>1932</v>
      </c>
      <c r="D298" t="s">
        <v>1776</v>
      </c>
      <c r="E298">
        <v>1977</v>
      </c>
      <c r="F298">
        <v>144733</v>
      </c>
      <c r="G298">
        <v>38</v>
      </c>
      <c r="H298" t="s">
        <v>1777</v>
      </c>
      <c r="I298" t="s">
        <v>1933</v>
      </c>
      <c r="J298" t="s">
        <v>1779</v>
      </c>
      <c r="K298" t="s">
        <v>1078</v>
      </c>
      <c r="L298">
        <v>0.56200000000000006</v>
      </c>
      <c r="M298">
        <v>0.97</v>
      </c>
      <c r="N298">
        <v>0</v>
      </c>
      <c r="O298">
        <v>-5.9740000000000002</v>
      </c>
      <c r="P298">
        <v>1</v>
      </c>
      <c r="Q298">
        <v>0.20699999999999999</v>
      </c>
      <c r="R298">
        <v>2.7E-2</v>
      </c>
      <c r="S298">
        <v>4.4900000000000001E-3</v>
      </c>
      <c r="T298">
        <v>6.3600000000000004E-2</v>
      </c>
      <c r="U298">
        <v>0.49399999999999999</v>
      </c>
      <c r="V298">
        <v>122.916</v>
      </c>
      <c r="W298">
        <v>4</v>
      </c>
      <c r="X298" t="str">
        <f>IF(AND(U298&lt;0.4, P298=0), "SAD", "HAPPY")</f>
        <v>HAPPY</v>
      </c>
      <c r="Y298" t="str">
        <f>IF(OR(AND(L298&lt;0.5,M298&lt;0.5),AND(L298&lt;0.45,V298&lt;100),AND(M298&lt;0.45,V298&lt;100),AND(U298&lt;0.39,V298&lt;100)),"SLOW","ENERGY")</f>
        <v>ENERGY</v>
      </c>
    </row>
    <row r="299" spans="1:25" x14ac:dyDescent="0.3">
      <c r="A299" t="s">
        <v>2392</v>
      </c>
      <c r="B299" t="s">
        <v>2622</v>
      </c>
      <c r="C299" t="s">
        <v>2380</v>
      </c>
      <c r="D299" t="s">
        <v>1776</v>
      </c>
      <c r="E299" s="1">
        <v>40204</v>
      </c>
      <c r="F299">
        <v>193706</v>
      </c>
      <c r="G299">
        <v>0</v>
      </c>
      <c r="H299" t="s">
        <v>1777</v>
      </c>
      <c r="I299" t="s">
        <v>2381</v>
      </c>
      <c r="J299" t="s">
        <v>1779</v>
      </c>
      <c r="K299" t="s">
        <v>901</v>
      </c>
      <c r="L299">
        <v>0.42799999999999999</v>
      </c>
      <c r="M299">
        <v>0.76900000000000002</v>
      </c>
      <c r="N299">
        <v>0</v>
      </c>
      <c r="O299">
        <v>-7.4119999999999999</v>
      </c>
      <c r="P299">
        <v>1</v>
      </c>
      <c r="Q299">
        <v>3.27E-2</v>
      </c>
      <c r="R299">
        <v>2.6499999999999999E-2</v>
      </c>
      <c r="S299">
        <v>2.5999999999999999E-3</v>
      </c>
      <c r="T299">
        <v>0.98499999999999999</v>
      </c>
      <c r="U299">
        <v>0.55300000000000005</v>
      </c>
      <c r="V299">
        <v>203.767</v>
      </c>
      <c r="W299">
        <v>4</v>
      </c>
      <c r="X299" t="str">
        <f>IF(AND(U299&lt;0.4, P299=0), "SAD", "HAPPY")</f>
        <v>HAPPY</v>
      </c>
      <c r="Y299" t="str">
        <f>IF(OR(AND(L299&lt;0.5,M299&lt;0.5),AND(L299&lt;0.45,V299&lt;100),AND(M299&lt;0.45,V299&lt;100),AND(U299&lt;0.39,V299&lt;100)),"SLOW","ENERGY")</f>
        <v>ENERGY</v>
      </c>
    </row>
    <row r="300" spans="1:25" x14ac:dyDescent="0.3">
      <c r="A300" t="s">
        <v>1866</v>
      </c>
      <c r="B300" t="s">
        <v>2561</v>
      </c>
      <c r="C300" t="s">
        <v>1864</v>
      </c>
      <c r="D300" t="s">
        <v>1776</v>
      </c>
      <c r="E300" s="1">
        <v>26956</v>
      </c>
      <c r="F300">
        <v>189613</v>
      </c>
      <c r="G300">
        <v>29</v>
      </c>
      <c r="H300" t="s">
        <v>1777</v>
      </c>
      <c r="I300" t="s">
        <v>1865</v>
      </c>
      <c r="J300" t="s">
        <v>1779</v>
      </c>
      <c r="K300" t="s">
        <v>1078</v>
      </c>
      <c r="L300">
        <v>0.46100000000000002</v>
      </c>
      <c r="M300">
        <v>0.63700000000000001</v>
      </c>
      <c r="N300">
        <v>4</v>
      </c>
      <c r="O300">
        <v>-11.38</v>
      </c>
      <c r="P300">
        <v>1</v>
      </c>
      <c r="Q300">
        <v>4.1000000000000002E-2</v>
      </c>
      <c r="R300">
        <v>2.5700000000000001E-2</v>
      </c>
      <c r="S300">
        <v>3.5899999999999998E-5</v>
      </c>
      <c r="T300">
        <v>0.41899999999999998</v>
      </c>
      <c r="U300">
        <v>0.65800000000000003</v>
      </c>
      <c r="V300">
        <v>98.361999999999995</v>
      </c>
      <c r="W300">
        <v>4</v>
      </c>
      <c r="X300" t="str">
        <f>IF(AND(U300&lt;0.4, P300=0), "SAD", "HAPPY")</f>
        <v>HAPPY</v>
      </c>
      <c r="Y300" t="str">
        <f>IF(OR(AND(L300&lt;0.5,M300&lt;0.5),AND(L300&lt;0.45,V300&lt;100),AND(M300&lt;0.45,V300&lt;100),AND(U300&lt;0.39,V300&lt;100)),"SLOW","ENERGY")</f>
        <v>ENERGY</v>
      </c>
    </row>
    <row r="301" spans="1:25" x14ac:dyDescent="0.3">
      <c r="A301" t="s">
        <v>2231</v>
      </c>
      <c r="B301" t="s">
        <v>2201</v>
      </c>
      <c r="C301" t="s">
        <v>2191</v>
      </c>
      <c r="D301" t="s">
        <v>1776</v>
      </c>
      <c r="E301" s="1">
        <v>34968</v>
      </c>
      <c r="F301">
        <v>466200</v>
      </c>
      <c r="G301">
        <v>10</v>
      </c>
      <c r="H301" t="s">
        <v>1777</v>
      </c>
      <c r="I301" t="s">
        <v>2192</v>
      </c>
      <c r="J301" t="s">
        <v>1779</v>
      </c>
      <c r="K301" t="s">
        <v>1078</v>
      </c>
      <c r="L301">
        <v>0.79</v>
      </c>
      <c r="M301">
        <v>0.95699999999999996</v>
      </c>
      <c r="N301">
        <v>7</v>
      </c>
      <c r="O301">
        <v>-4.968</v>
      </c>
      <c r="P301">
        <v>1</v>
      </c>
      <c r="Q301">
        <v>6.88E-2</v>
      </c>
      <c r="R301">
        <v>2.5499999999999998E-2</v>
      </c>
      <c r="S301">
        <v>0.91300000000000003</v>
      </c>
      <c r="T301">
        <v>0.114</v>
      </c>
      <c r="U301">
        <v>0.55400000000000005</v>
      </c>
      <c r="V301">
        <v>129.982</v>
      </c>
      <c r="W301">
        <v>4</v>
      </c>
      <c r="X301" t="str">
        <f>IF(AND(U301&lt;0.4, P301=0), "SAD", "HAPPY")</f>
        <v>HAPPY</v>
      </c>
      <c r="Y301" t="str">
        <f>IF(OR(AND(L301&lt;0.5,M301&lt;0.5),AND(L301&lt;0.45,V301&lt;100),AND(M301&lt;0.45,V301&lt;100),AND(U301&lt;0.39,V301&lt;100)),"SLOW","ENERGY")</f>
        <v>ENERGY</v>
      </c>
    </row>
    <row r="302" spans="1:25" x14ac:dyDescent="0.3">
      <c r="A302" t="s">
        <v>2314</v>
      </c>
      <c r="B302" t="s">
        <v>2315</v>
      </c>
      <c r="C302" t="s">
        <v>2276</v>
      </c>
      <c r="D302" t="s">
        <v>1776</v>
      </c>
      <c r="E302">
        <v>1999</v>
      </c>
      <c r="F302">
        <v>230226</v>
      </c>
      <c r="G302">
        <v>10</v>
      </c>
      <c r="H302" t="s">
        <v>1777</v>
      </c>
      <c r="I302" t="s">
        <v>2277</v>
      </c>
      <c r="J302" t="s">
        <v>1779</v>
      </c>
      <c r="K302" t="s">
        <v>1078</v>
      </c>
      <c r="L302">
        <v>0.69099999999999995</v>
      </c>
      <c r="M302">
        <v>0.45700000000000002</v>
      </c>
      <c r="N302">
        <v>6</v>
      </c>
      <c r="O302">
        <v>-12.725</v>
      </c>
      <c r="P302">
        <v>1</v>
      </c>
      <c r="Q302">
        <v>3.9100000000000003E-2</v>
      </c>
      <c r="R302">
        <v>2.5100000000000001E-2</v>
      </c>
      <c r="S302">
        <v>0.27</v>
      </c>
      <c r="T302">
        <v>0.13600000000000001</v>
      </c>
      <c r="U302">
        <v>0.41599999999999998</v>
      </c>
      <c r="V302">
        <v>119.996</v>
      </c>
      <c r="W302">
        <v>4</v>
      </c>
      <c r="X302" t="str">
        <f>IF(AND(U302&lt;0.4, P302=0), "SAD", "HAPPY")</f>
        <v>HAPPY</v>
      </c>
      <c r="Y302" t="str">
        <f>IF(OR(AND(L302&lt;0.5,M302&lt;0.5),AND(L302&lt;0.45,V302&lt;100),AND(M302&lt;0.45,V302&lt;100),AND(U302&lt;0.39,V302&lt;100)),"SLOW","ENERGY")</f>
        <v>ENERGY</v>
      </c>
    </row>
    <row r="303" spans="1:25" x14ac:dyDescent="0.3">
      <c r="A303" t="s">
        <v>1836</v>
      </c>
      <c r="B303" t="s">
        <v>2537</v>
      </c>
      <c r="C303" t="s">
        <v>1826</v>
      </c>
      <c r="D303" t="s">
        <v>1776</v>
      </c>
      <c r="E303" s="1">
        <v>26284</v>
      </c>
      <c r="F303">
        <v>200506</v>
      </c>
      <c r="G303">
        <v>52</v>
      </c>
      <c r="H303" t="s">
        <v>1777</v>
      </c>
      <c r="I303" t="s">
        <v>1827</v>
      </c>
      <c r="J303" t="s">
        <v>1779</v>
      </c>
      <c r="K303" t="s">
        <v>1078</v>
      </c>
      <c r="L303">
        <v>0.59899999999999998</v>
      </c>
      <c r="M303">
        <v>0.63700000000000001</v>
      </c>
      <c r="N303">
        <v>0</v>
      </c>
      <c r="O303">
        <v>-13.083</v>
      </c>
      <c r="P303">
        <v>1</v>
      </c>
      <c r="Q303">
        <v>3.0499999999999999E-2</v>
      </c>
      <c r="R303">
        <v>2.4799999999999999E-2</v>
      </c>
      <c r="S303">
        <v>0</v>
      </c>
      <c r="T303">
        <v>6.1199999999999997E-2</v>
      </c>
      <c r="U303">
        <v>0.96799999999999997</v>
      </c>
      <c r="V303">
        <v>137.17099999999999</v>
      </c>
      <c r="W303">
        <v>4</v>
      </c>
      <c r="X303" t="str">
        <f>IF(AND(U303&lt;0.4, P303=0), "SAD", "HAPPY")</f>
        <v>HAPPY</v>
      </c>
      <c r="Y303" t="str">
        <f>IF(OR(AND(L303&lt;0.5,M303&lt;0.5),AND(L303&lt;0.45,V303&lt;100),AND(M303&lt;0.45,V303&lt;100),AND(U303&lt;0.39,V303&lt;100)),"SLOW","ENERGY")</f>
        <v>ENERGY</v>
      </c>
    </row>
    <row r="304" spans="1:25" x14ac:dyDescent="0.3">
      <c r="A304" t="s">
        <v>2061</v>
      </c>
      <c r="B304" t="s">
        <v>2633</v>
      </c>
      <c r="C304" t="s">
        <v>2058</v>
      </c>
      <c r="D304" t="s">
        <v>1776</v>
      </c>
      <c r="E304">
        <v>1980</v>
      </c>
      <c r="F304">
        <v>313453</v>
      </c>
      <c r="G304">
        <v>46</v>
      </c>
      <c r="H304" t="s">
        <v>1777</v>
      </c>
      <c r="I304" t="s">
        <v>2059</v>
      </c>
      <c r="J304" t="s">
        <v>1779</v>
      </c>
      <c r="K304" t="s">
        <v>1078</v>
      </c>
      <c r="L304">
        <v>0.42799999999999999</v>
      </c>
      <c r="M304">
        <v>0.97799999999999998</v>
      </c>
      <c r="N304">
        <v>4</v>
      </c>
      <c r="O304">
        <v>-8.7249999999999996</v>
      </c>
      <c r="P304">
        <v>1</v>
      </c>
      <c r="Q304">
        <v>6.3600000000000004E-2</v>
      </c>
      <c r="R304">
        <v>2.4400000000000002E-2</v>
      </c>
      <c r="S304">
        <v>7.0000000000000001E-3</v>
      </c>
      <c r="T304">
        <v>0.16900000000000001</v>
      </c>
      <c r="U304">
        <v>0.30099999999999999</v>
      </c>
      <c r="V304">
        <v>142.905</v>
      </c>
      <c r="W304">
        <v>4</v>
      </c>
      <c r="X304" t="str">
        <f>IF(AND(U304&lt;0.4, P304=0), "SAD", "HAPPY")</f>
        <v>HAPPY</v>
      </c>
      <c r="Y304" t="str">
        <f>IF(OR(AND(L304&lt;0.5,M304&lt;0.5),AND(L304&lt;0.45,V304&lt;100),AND(M304&lt;0.45,V304&lt;100),AND(U304&lt;0.39,V304&lt;100)),"SLOW","ENERGY")</f>
        <v>ENERGY</v>
      </c>
    </row>
    <row r="305" spans="1:25" x14ac:dyDescent="0.3">
      <c r="A305" t="s">
        <v>1847</v>
      </c>
      <c r="B305" t="s">
        <v>2546</v>
      </c>
      <c r="C305" t="s">
        <v>1839</v>
      </c>
      <c r="D305" t="s">
        <v>1776</v>
      </c>
      <c r="E305" s="1">
        <v>26456</v>
      </c>
      <c r="F305">
        <v>159958</v>
      </c>
      <c r="G305">
        <v>49</v>
      </c>
      <c r="H305" t="s">
        <v>1777</v>
      </c>
      <c r="I305" t="s">
        <v>1840</v>
      </c>
      <c r="J305" t="s">
        <v>1779</v>
      </c>
      <c r="K305" t="s">
        <v>1078</v>
      </c>
      <c r="L305">
        <v>0.47599999999999998</v>
      </c>
      <c r="M305">
        <v>0.78800000000000003</v>
      </c>
      <c r="N305">
        <v>2</v>
      </c>
      <c r="O305">
        <v>-10.654</v>
      </c>
      <c r="P305">
        <v>1</v>
      </c>
      <c r="Q305">
        <v>3.2199999999999999E-2</v>
      </c>
      <c r="R305">
        <v>2.41E-2</v>
      </c>
      <c r="S305">
        <v>3.7699999999999997E-2</v>
      </c>
      <c r="T305">
        <v>0.35799999999999998</v>
      </c>
      <c r="U305">
        <v>0.93600000000000005</v>
      </c>
      <c r="V305">
        <v>89.551000000000002</v>
      </c>
      <c r="W305">
        <v>4</v>
      </c>
      <c r="X305" t="str">
        <f>IF(AND(U305&lt;0.4, P305=0), "SAD", "HAPPY")</f>
        <v>HAPPY</v>
      </c>
      <c r="Y305" t="str">
        <f>IF(OR(AND(L305&lt;0.5,M305&lt;0.5),AND(L305&lt;0.45,V305&lt;100),AND(M305&lt;0.45,V305&lt;100),AND(U305&lt;0.39,V305&lt;100)),"SLOW","ENERGY")</f>
        <v>ENERGY</v>
      </c>
    </row>
    <row r="306" spans="1:25" x14ac:dyDescent="0.3">
      <c r="A306" t="s">
        <v>2490</v>
      </c>
      <c r="B306" t="s">
        <v>2467</v>
      </c>
      <c r="C306" t="s">
        <v>2462</v>
      </c>
      <c r="D306" t="s">
        <v>1776</v>
      </c>
      <c r="E306" s="1">
        <v>44568</v>
      </c>
      <c r="F306">
        <v>228801</v>
      </c>
      <c r="G306">
        <v>8</v>
      </c>
      <c r="H306" t="s">
        <v>1777</v>
      </c>
      <c r="I306" t="s">
        <v>2463</v>
      </c>
      <c r="J306" t="s">
        <v>1779</v>
      </c>
      <c r="K306" t="s">
        <v>1078</v>
      </c>
      <c r="L306">
        <v>0.48799999999999999</v>
      </c>
      <c r="M306">
        <v>0.66600000000000004</v>
      </c>
      <c r="N306">
        <v>6</v>
      </c>
      <c r="O306">
        <v>-7.6029999999999998</v>
      </c>
      <c r="P306">
        <v>0</v>
      </c>
      <c r="Q306">
        <v>2.8400000000000002E-2</v>
      </c>
      <c r="R306">
        <v>2.4E-2</v>
      </c>
      <c r="S306">
        <v>1.31E-6</v>
      </c>
      <c r="T306">
        <v>6.4399999999999999E-2</v>
      </c>
      <c r="U306">
        <v>0.53400000000000003</v>
      </c>
      <c r="V306">
        <v>181.99100000000001</v>
      </c>
      <c r="W306">
        <v>4</v>
      </c>
      <c r="X306" t="str">
        <f>IF(AND(U306&lt;0.4, P306=0), "SAD", "HAPPY")</f>
        <v>HAPPY</v>
      </c>
      <c r="Y306" t="str">
        <f>IF(OR(AND(L306&lt;0.5,M306&lt;0.5),AND(L306&lt;0.45,V306&lt;100),AND(M306&lt;0.45,V306&lt;100),AND(U306&lt;0.39,V306&lt;100)),"SLOW","ENERGY")</f>
        <v>ENERGY</v>
      </c>
    </row>
    <row r="307" spans="1:25" x14ac:dyDescent="0.3">
      <c r="A307" t="s">
        <v>1947</v>
      </c>
      <c r="B307" t="s">
        <v>2614</v>
      </c>
      <c r="C307" t="s">
        <v>1945</v>
      </c>
      <c r="D307" t="s">
        <v>1776</v>
      </c>
      <c r="E307">
        <v>1977</v>
      </c>
      <c r="F307">
        <v>188133</v>
      </c>
      <c r="G307">
        <v>36</v>
      </c>
      <c r="H307" t="s">
        <v>1777</v>
      </c>
      <c r="I307" t="s">
        <v>1946</v>
      </c>
      <c r="J307" t="s">
        <v>1779</v>
      </c>
      <c r="K307" t="s">
        <v>1078</v>
      </c>
      <c r="L307">
        <v>0.49199999999999999</v>
      </c>
      <c r="M307">
        <v>0.94499999999999995</v>
      </c>
      <c r="N307">
        <v>3</v>
      </c>
      <c r="O307">
        <v>-4.968</v>
      </c>
      <c r="P307">
        <v>0</v>
      </c>
      <c r="Q307">
        <v>0.126</v>
      </c>
      <c r="R307">
        <v>2.3300000000000001E-2</v>
      </c>
      <c r="S307">
        <v>0.18099999999999999</v>
      </c>
      <c r="T307">
        <v>0.13300000000000001</v>
      </c>
      <c r="U307">
        <v>0.66</v>
      </c>
      <c r="V307">
        <v>121.607</v>
      </c>
      <c r="W307">
        <v>4</v>
      </c>
      <c r="X307" t="str">
        <f>IF(AND(U307&lt;0.4, P307=0), "SAD", "HAPPY")</f>
        <v>HAPPY</v>
      </c>
      <c r="Y307" t="str">
        <f>IF(OR(AND(L307&lt;0.5,M307&lt;0.5),AND(L307&lt;0.45,V307&lt;100),AND(M307&lt;0.45,V307&lt;100),AND(U307&lt;0.39,V307&lt;100)),"SLOW","ENERGY")</f>
        <v>ENERGY</v>
      </c>
    </row>
    <row r="308" spans="1:25" x14ac:dyDescent="0.3">
      <c r="A308" t="s">
        <v>2296</v>
      </c>
      <c r="B308" t="s">
        <v>2275</v>
      </c>
      <c r="C308" t="s">
        <v>2276</v>
      </c>
      <c r="D308" t="s">
        <v>1776</v>
      </c>
      <c r="E308">
        <v>1999</v>
      </c>
      <c r="F308">
        <v>268960</v>
      </c>
      <c r="G308">
        <v>13</v>
      </c>
      <c r="H308" t="s">
        <v>1777</v>
      </c>
      <c r="I308" t="s">
        <v>2277</v>
      </c>
      <c r="J308" t="s">
        <v>1779</v>
      </c>
      <c r="K308" t="s">
        <v>1078</v>
      </c>
      <c r="L308">
        <v>0.307</v>
      </c>
      <c r="M308">
        <v>0.74199999999999999</v>
      </c>
      <c r="N308">
        <v>6</v>
      </c>
      <c r="O308">
        <v>-6.6219999999999999</v>
      </c>
      <c r="P308">
        <v>1</v>
      </c>
      <c r="Q308">
        <v>4.0599999999999997E-2</v>
      </c>
      <c r="R308">
        <v>2.3199999999999998E-2</v>
      </c>
      <c r="S308">
        <v>1.31E-5</v>
      </c>
      <c r="T308">
        <v>0.14000000000000001</v>
      </c>
      <c r="U308">
        <v>0.44800000000000001</v>
      </c>
      <c r="V308">
        <v>170.768</v>
      </c>
      <c r="W308">
        <v>4</v>
      </c>
      <c r="X308" t="str">
        <f>IF(AND(U308&lt;0.4, P308=0), "SAD", "HAPPY")</f>
        <v>HAPPY</v>
      </c>
      <c r="Y308" t="str">
        <f>IF(OR(AND(L308&lt;0.5,M308&lt;0.5),AND(L308&lt;0.45,V308&lt;100),AND(M308&lt;0.45,V308&lt;100),AND(U308&lt;0.39,V308&lt;100)),"SLOW","ENERGY")</f>
        <v>ENERGY</v>
      </c>
    </row>
    <row r="309" spans="1:25" x14ac:dyDescent="0.3">
      <c r="A309" t="s">
        <v>2141</v>
      </c>
      <c r="B309" t="s">
        <v>2674</v>
      </c>
      <c r="C309" t="s">
        <v>2142</v>
      </c>
      <c r="D309" t="s">
        <v>1776</v>
      </c>
      <c r="E309" s="1">
        <v>31887</v>
      </c>
      <c r="F309">
        <v>339360</v>
      </c>
      <c r="G309">
        <v>24</v>
      </c>
      <c r="H309" t="s">
        <v>1777</v>
      </c>
      <c r="I309" t="s">
        <v>2143</v>
      </c>
      <c r="J309" t="s">
        <v>1779</v>
      </c>
      <c r="K309" t="s">
        <v>1078</v>
      </c>
      <c r="L309">
        <v>0.67400000000000004</v>
      </c>
      <c r="M309">
        <v>0.91700000000000004</v>
      </c>
      <c r="N309">
        <v>0</v>
      </c>
      <c r="O309">
        <v>-5.593</v>
      </c>
      <c r="P309">
        <v>1</v>
      </c>
      <c r="Q309">
        <v>4.2700000000000002E-2</v>
      </c>
      <c r="R309">
        <v>2.2700000000000001E-2</v>
      </c>
      <c r="S309">
        <v>4.9100000000000001E-5</v>
      </c>
      <c r="T309">
        <v>0.104</v>
      </c>
      <c r="U309">
        <v>0.74399999999999999</v>
      </c>
      <c r="V309">
        <v>120.161</v>
      </c>
      <c r="W309">
        <v>4</v>
      </c>
      <c r="X309" t="str">
        <f>IF(AND(U309&lt;0.4, P309=0), "SAD", "HAPPY")</f>
        <v>HAPPY</v>
      </c>
      <c r="Y309" t="str">
        <f>IF(OR(AND(L309&lt;0.5,M309&lt;0.5),AND(L309&lt;0.45,V309&lt;100),AND(M309&lt;0.45,V309&lt;100),AND(U309&lt;0.39,V309&lt;100)),"SLOW","ENERGY")</f>
        <v>ENERGY</v>
      </c>
    </row>
    <row r="310" spans="1:25" x14ac:dyDescent="0.3">
      <c r="A310" t="s">
        <v>2166</v>
      </c>
      <c r="B310" t="s">
        <v>2694</v>
      </c>
      <c r="C310" t="s">
        <v>2154</v>
      </c>
      <c r="D310" t="s">
        <v>1776</v>
      </c>
      <c r="E310" s="1">
        <v>34064</v>
      </c>
      <c r="F310">
        <v>270733</v>
      </c>
      <c r="G310">
        <v>20</v>
      </c>
      <c r="H310" t="s">
        <v>1777</v>
      </c>
      <c r="I310" t="s">
        <v>2155</v>
      </c>
      <c r="J310" t="s">
        <v>1779</v>
      </c>
      <c r="K310" t="s">
        <v>1078</v>
      </c>
      <c r="L310">
        <v>0.52700000000000002</v>
      </c>
      <c r="M310">
        <v>0.77400000000000002</v>
      </c>
      <c r="N310">
        <v>9</v>
      </c>
      <c r="O310">
        <v>-7.49</v>
      </c>
      <c r="P310">
        <v>1</v>
      </c>
      <c r="Q310">
        <v>5.5300000000000002E-2</v>
      </c>
      <c r="R310">
        <v>2.2599999999999999E-2</v>
      </c>
      <c r="S310">
        <v>1.7100000000000001E-2</v>
      </c>
      <c r="T310">
        <v>0.16300000000000001</v>
      </c>
      <c r="U310">
        <v>0.53200000000000003</v>
      </c>
      <c r="V310">
        <v>87.954999999999998</v>
      </c>
      <c r="W310">
        <v>4</v>
      </c>
      <c r="X310" t="str">
        <f>IF(AND(U310&lt;0.4, P310=0), "SAD", "HAPPY")</f>
        <v>HAPPY</v>
      </c>
      <c r="Y310" t="str">
        <f>IF(OR(AND(L310&lt;0.5,M310&lt;0.5),AND(L310&lt;0.45,V310&lt;100),AND(M310&lt;0.45,V310&lt;100),AND(U310&lt;0.39,V310&lt;100)),"SLOW","ENERGY")</f>
        <v>ENERGY</v>
      </c>
    </row>
    <row r="311" spans="1:25" x14ac:dyDescent="0.3">
      <c r="A311" t="s">
        <v>2278</v>
      </c>
      <c r="B311" t="s">
        <v>2279</v>
      </c>
      <c r="C311" t="s">
        <v>2276</v>
      </c>
      <c r="D311" t="s">
        <v>1776</v>
      </c>
      <c r="E311">
        <v>1999</v>
      </c>
      <c r="F311">
        <v>346106</v>
      </c>
      <c r="G311">
        <v>34</v>
      </c>
      <c r="H311" t="s">
        <v>1777</v>
      </c>
      <c r="I311" t="s">
        <v>2277</v>
      </c>
      <c r="J311" t="s">
        <v>1779</v>
      </c>
      <c r="K311" t="s">
        <v>1078</v>
      </c>
      <c r="L311">
        <v>0.56999999999999995</v>
      </c>
      <c r="M311">
        <v>0.626</v>
      </c>
      <c r="N311">
        <v>7</v>
      </c>
      <c r="O311">
        <v>-5.673</v>
      </c>
      <c r="P311">
        <v>0</v>
      </c>
      <c r="Q311">
        <v>2.4500000000000001E-2</v>
      </c>
      <c r="R311">
        <v>2.2599999999999999E-2</v>
      </c>
      <c r="S311">
        <v>2.6200000000000003E-4</v>
      </c>
      <c r="T311">
        <v>0.373</v>
      </c>
      <c r="U311">
        <v>0.36</v>
      </c>
      <c r="V311">
        <v>81.501000000000005</v>
      </c>
      <c r="W311">
        <v>4</v>
      </c>
      <c r="X311" t="str">
        <f>IF(AND(U311&lt;0.4, P311=0), "SAD", "HAPPY")</f>
        <v>SAD</v>
      </c>
      <c r="Y311" t="str">
        <f>IF(OR(AND(L311&lt;0.5,M311&lt;0.5),AND(L311&lt;0.45,V311&lt;100),AND(M311&lt;0.45,V311&lt;100),AND(U311&lt;0.39,V311&lt;100)),"SLOW","ENERGY")</f>
        <v>SLOW</v>
      </c>
    </row>
    <row r="312" spans="1:25" x14ac:dyDescent="0.3">
      <c r="A312" t="s">
        <v>2452</v>
      </c>
      <c r="B312" t="s">
        <v>2453</v>
      </c>
      <c r="C312" t="s">
        <v>2446</v>
      </c>
      <c r="D312" t="s">
        <v>1776</v>
      </c>
      <c r="E312" s="1">
        <v>42377</v>
      </c>
      <c r="F312">
        <v>280373</v>
      </c>
      <c r="G312">
        <v>0</v>
      </c>
      <c r="H312" t="s">
        <v>1777</v>
      </c>
      <c r="I312" t="s">
        <v>2447</v>
      </c>
      <c r="J312" t="s">
        <v>1779</v>
      </c>
      <c r="K312" t="s">
        <v>917</v>
      </c>
      <c r="L312">
        <v>0.38500000000000001</v>
      </c>
      <c r="M312">
        <v>0.86799999999999999</v>
      </c>
      <c r="N312">
        <v>11</v>
      </c>
      <c r="O312">
        <v>-5.6879999999999997</v>
      </c>
      <c r="P312">
        <v>0</v>
      </c>
      <c r="Q312">
        <v>9.2100000000000001E-2</v>
      </c>
      <c r="R312">
        <v>2.1899999999999999E-2</v>
      </c>
      <c r="S312">
        <v>1.35E-2</v>
      </c>
      <c r="T312">
        <v>0.63200000000000001</v>
      </c>
      <c r="U312">
        <v>0.35499999999999998</v>
      </c>
      <c r="V312">
        <v>170.13399999999999</v>
      </c>
      <c r="W312">
        <v>4</v>
      </c>
      <c r="X312" t="str">
        <f>IF(AND(U312&lt;0.4, P312=0), "SAD", "HAPPY")</f>
        <v>SAD</v>
      </c>
      <c r="Y312" t="str">
        <f>IF(OR(AND(L312&lt;0.5,M312&lt;0.5),AND(L312&lt;0.45,V312&lt;100),AND(M312&lt;0.45,V312&lt;100),AND(U312&lt;0.39,V312&lt;100)),"SLOW","ENERGY")</f>
        <v>ENERGY</v>
      </c>
    </row>
    <row r="313" spans="1:25" x14ac:dyDescent="0.3">
      <c r="A313" t="s">
        <v>2219</v>
      </c>
      <c r="B313" t="s">
        <v>2220</v>
      </c>
      <c r="C313" t="s">
        <v>2191</v>
      </c>
      <c r="D313" t="s">
        <v>1776</v>
      </c>
      <c r="E313" s="1">
        <v>34968</v>
      </c>
      <c r="F313">
        <v>262160</v>
      </c>
      <c r="G313">
        <v>21</v>
      </c>
      <c r="H313" t="s">
        <v>1777</v>
      </c>
      <c r="I313" t="s">
        <v>2192</v>
      </c>
      <c r="J313" t="s">
        <v>1779</v>
      </c>
      <c r="K313" t="s">
        <v>1078</v>
      </c>
      <c r="L313">
        <v>0.58099999999999996</v>
      </c>
      <c r="M313">
        <v>0.82</v>
      </c>
      <c r="N313">
        <v>2</v>
      </c>
      <c r="O313">
        <v>-6.2489999999999997</v>
      </c>
      <c r="P313">
        <v>1</v>
      </c>
      <c r="Q313">
        <v>4.6899999999999997E-2</v>
      </c>
      <c r="R313">
        <v>2.1600000000000001E-2</v>
      </c>
      <c r="S313">
        <v>2.02E-5</v>
      </c>
      <c r="T313">
        <v>0.26800000000000002</v>
      </c>
      <c r="U313">
        <v>0.65100000000000002</v>
      </c>
      <c r="V313">
        <v>87.972999999999999</v>
      </c>
      <c r="W313">
        <v>4</v>
      </c>
      <c r="X313" t="str">
        <f>IF(AND(U313&lt;0.4, P313=0), "SAD", "HAPPY")</f>
        <v>HAPPY</v>
      </c>
      <c r="Y313" t="str">
        <f>IF(OR(AND(L313&lt;0.5,M313&lt;0.5),AND(L313&lt;0.45,V313&lt;100),AND(M313&lt;0.45,V313&lt;100),AND(U313&lt;0.39,V313&lt;100)),"SLOW","ENERGY")</f>
        <v>ENERGY</v>
      </c>
    </row>
    <row r="314" spans="1:25" x14ac:dyDescent="0.3">
      <c r="A314" t="s">
        <v>2302</v>
      </c>
      <c r="B314" t="s">
        <v>2285</v>
      </c>
      <c r="C314" t="s">
        <v>2276</v>
      </c>
      <c r="D314" t="s">
        <v>1776</v>
      </c>
      <c r="E314">
        <v>1999</v>
      </c>
      <c r="F314">
        <v>226133</v>
      </c>
      <c r="G314">
        <v>9</v>
      </c>
      <c r="H314" t="s">
        <v>1777</v>
      </c>
      <c r="I314" t="s">
        <v>2277</v>
      </c>
      <c r="J314" t="s">
        <v>1779</v>
      </c>
      <c r="K314" t="s">
        <v>1078</v>
      </c>
      <c r="L314">
        <v>0.78400000000000003</v>
      </c>
      <c r="M314">
        <v>0.61699999999999999</v>
      </c>
      <c r="N314">
        <v>4</v>
      </c>
      <c r="O314">
        <v>-11.224</v>
      </c>
      <c r="P314">
        <v>0</v>
      </c>
      <c r="Q314">
        <v>6.1499999999999999E-2</v>
      </c>
      <c r="R314">
        <v>2.1100000000000001E-2</v>
      </c>
      <c r="S314">
        <v>0.25700000000000001</v>
      </c>
      <c r="T314">
        <v>9.4100000000000003E-2</v>
      </c>
      <c r="U314">
        <v>0.51400000000000001</v>
      </c>
      <c r="V314">
        <v>108.556</v>
      </c>
      <c r="W314">
        <v>4</v>
      </c>
      <c r="X314" t="str">
        <f>IF(AND(U314&lt;0.4, P314=0), "SAD", "HAPPY")</f>
        <v>HAPPY</v>
      </c>
      <c r="Y314" t="str">
        <f>IF(OR(AND(L314&lt;0.5,M314&lt;0.5),AND(L314&lt;0.45,V314&lt;100),AND(M314&lt;0.45,V314&lt;100),AND(U314&lt;0.39,V314&lt;100)),"SLOW","ENERGY")</f>
        <v>ENERGY</v>
      </c>
    </row>
    <row r="315" spans="1:25" x14ac:dyDescent="0.3">
      <c r="A315" t="s">
        <v>1929</v>
      </c>
      <c r="B315" t="s">
        <v>2600</v>
      </c>
      <c r="C315" t="s">
        <v>1924</v>
      </c>
      <c r="D315" t="s">
        <v>1776</v>
      </c>
      <c r="E315" s="1">
        <v>27782</v>
      </c>
      <c r="F315">
        <v>376906</v>
      </c>
      <c r="G315">
        <v>40</v>
      </c>
      <c r="H315" t="s">
        <v>1777</v>
      </c>
      <c r="I315" t="s">
        <v>1925</v>
      </c>
      <c r="J315" t="s">
        <v>1779</v>
      </c>
      <c r="K315" t="s">
        <v>1078</v>
      </c>
      <c r="L315">
        <v>0.51900000000000002</v>
      </c>
      <c r="M315">
        <v>0.90200000000000002</v>
      </c>
      <c r="N315">
        <v>2</v>
      </c>
      <c r="O315">
        <v>-9.9619999999999997</v>
      </c>
      <c r="P315">
        <v>1</v>
      </c>
      <c r="Q315">
        <v>5.0999999999999997E-2</v>
      </c>
      <c r="R315">
        <v>2.1000000000000001E-2</v>
      </c>
      <c r="S315">
        <v>7.4200000000000004E-4</v>
      </c>
      <c r="T315">
        <v>0.29399999999999998</v>
      </c>
      <c r="U315">
        <v>0.624</v>
      </c>
      <c r="V315">
        <v>119.083</v>
      </c>
      <c r="W315">
        <v>4</v>
      </c>
      <c r="X315" t="str">
        <f>IF(AND(U315&lt;0.4, P315=0), "SAD", "HAPPY")</f>
        <v>HAPPY</v>
      </c>
      <c r="Y315" t="str">
        <f>IF(OR(AND(L315&lt;0.5,M315&lt;0.5),AND(L315&lt;0.45,V315&lt;100),AND(M315&lt;0.45,V315&lt;100),AND(U315&lt;0.39,V315&lt;100)),"SLOW","ENERGY")</f>
        <v>ENERGY</v>
      </c>
    </row>
    <row r="316" spans="1:25" x14ac:dyDescent="0.3">
      <c r="A316" t="s">
        <v>1937</v>
      </c>
      <c r="B316" t="s">
        <v>2606</v>
      </c>
      <c r="C316" t="s">
        <v>1932</v>
      </c>
      <c r="D316" t="s">
        <v>1776</v>
      </c>
      <c r="E316">
        <v>1977</v>
      </c>
      <c r="F316">
        <v>215466</v>
      </c>
      <c r="G316">
        <v>41</v>
      </c>
      <c r="H316" t="s">
        <v>1777</v>
      </c>
      <c r="I316" t="s">
        <v>1933</v>
      </c>
      <c r="J316" t="s">
        <v>1779</v>
      </c>
      <c r="K316" t="s">
        <v>1078</v>
      </c>
      <c r="L316">
        <v>0.51</v>
      </c>
      <c r="M316">
        <v>0.73099999999999998</v>
      </c>
      <c r="N316">
        <v>0</v>
      </c>
      <c r="O316">
        <v>-9.1419999999999995</v>
      </c>
      <c r="P316">
        <v>1</v>
      </c>
      <c r="Q316">
        <v>2.87E-2</v>
      </c>
      <c r="R316">
        <v>2.0400000000000001E-2</v>
      </c>
      <c r="S316">
        <v>0.39300000000000002</v>
      </c>
      <c r="T316">
        <v>7.9899999999999999E-2</v>
      </c>
      <c r="U316">
        <v>0.48599999999999999</v>
      </c>
      <c r="V316">
        <v>105.185</v>
      </c>
      <c r="W316">
        <v>4</v>
      </c>
      <c r="X316" t="str">
        <f>IF(AND(U316&lt;0.4, P316=0), "SAD", "HAPPY")</f>
        <v>HAPPY</v>
      </c>
      <c r="Y316" t="str">
        <f>IF(OR(AND(L316&lt;0.5,M316&lt;0.5),AND(L316&lt;0.45,V316&lt;100),AND(M316&lt;0.45,V316&lt;100),AND(U316&lt;0.39,V316&lt;100)),"SLOW","ENERGY")</f>
        <v>ENERGY</v>
      </c>
    </row>
    <row r="317" spans="1:25" x14ac:dyDescent="0.3">
      <c r="A317" t="s">
        <v>2312</v>
      </c>
      <c r="B317" t="s">
        <v>2313</v>
      </c>
      <c r="C317" t="s">
        <v>2276</v>
      </c>
      <c r="D317" t="s">
        <v>1776</v>
      </c>
      <c r="E317">
        <v>1999</v>
      </c>
      <c r="F317">
        <v>251226</v>
      </c>
      <c r="G317">
        <v>12</v>
      </c>
      <c r="H317" t="s">
        <v>1777</v>
      </c>
      <c r="I317" t="s">
        <v>2277</v>
      </c>
      <c r="J317" t="s">
        <v>1779</v>
      </c>
      <c r="K317" t="s">
        <v>1078</v>
      </c>
      <c r="L317">
        <v>0.317</v>
      </c>
      <c r="M317">
        <v>0.69599999999999995</v>
      </c>
      <c r="N317">
        <v>9</v>
      </c>
      <c r="O317">
        <v>-7.2549999999999999</v>
      </c>
      <c r="P317">
        <v>1</v>
      </c>
      <c r="Q317">
        <v>3.3799999999999997E-2</v>
      </c>
      <c r="R317">
        <v>1.9400000000000001E-2</v>
      </c>
      <c r="S317">
        <v>0.159</v>
      </c>
      <c r="T317">
        <v>0.14699999999999999</v>
      </c>
      <c r="U317">
        <v>0.46700000000000003</v>
      </c>
      <c r="V317">
        <v>181.929</v>
      </c>
      <c r="W317">
        <v>3</v>
      </c>
      <c r="X317" t="str">
        <f>IF(AND(U317&lt;0.4, P317=0), "SAD", "HAPPY")</f>
        <v>HAPPY</v>
      </c>
      <c r="Y317" t="str">
        <f>IF(OR(AND(L317&lt;0.5,M317&lt;0.5),AND(L317&lt;0.45,V317&lt;100),AND(M317&lt;0.45,V317&lt;100),AND(U317&lt;0.39,V317&lt;100)),"SLOW","ENERGY")</f>
        <v>ENERGY</v>
      </c>
    </row>
    <row r="318" spans="1:25" x14ac:dyDescent="0.3">
      <c r="A318" t="s">
        <v>2121</v>
      </c>
      <c r="B318" t="s">
        <v>2122</v>
      </c>
      <c r="C318" t="s">
        <v>2112</v>
      </c>
      <c r="D318" t="s">
        <v>1776</v>
      </c>
      <c r="E318" s="1">
        <v>31413</v>
      </c>
      <c r="F318">
        <v>252656</v>
      </c>
      <c r="G318">
        <v>54</v>
      </c>
      <c r="H318" t="s">
        <v>1777</v>
      </c>
      <c r="I318" t="s">
        <v>2114</v>
      </c>
      <c r="J318" t="s">
        <v>1779</v>
      </c>
      <c r="K318" t="s">
        <v>2116</v>
      </c>
      <c r="L318">
        <v>0.73499999999999999</v>
      </c>
      <c r="M318">
        <v>0.85399999999999998</v>
      </c>
      <c r="N318">
        <v>9</v>
      </c>
      <c r="O318">
        <v>-6.1849999999999996</v>
      </c>
      <c r="P318">
        <v>1</v>
      </c>
      <c r="Q318">
        <v>4.6600000000000003E-2</v>
      </c>
      <c r="R318">
        <v>1.9400000000000001E-2</v>
      </c>
      <c r="S318">
        <v>0</v>
      </c>
      <c r="T318">
        <v>0.13800000000000001</v>
      </c>
      <c r="U318">
        <v>0.71399999999999997</v>
      </c>
      <c r="V318">
        <v>105.94499999999999</v>
      </c>
      <c r="W318">
        <v>4</v>
      </c>
      <c r="X318" t="str">
        <f>IF(AND(U318&lt;0.4, P318=0), "SAD", "HAPPY")</f>
        <v>HAPPY</v>
      </c>
      <c r="Y318" t="str">
        <f>IF(OR(AND(L318&lt;0.5,M318&lt;0.5),AND(L318&lt;0.45,V318&lt;100),AND(M318&lt;0.45,V318&lt;100),AND(U318&lt;0.39,V318&lt;100)),"SLOW","ENERGY")</f>
        <v>ENERGY</v>
      </c>
    </row>
    <row r="319" spans="1:25" x14ac:dyDescent="0.3">
      <c r="A319" t="s">
        <v>2176</v>
      </c>
      <c r="B319" t="s">
        <v>2177</v>
      </c>
      <c r="C319" t="s">
        <v>2168</v>
      </c>
      <c r="D319" t="s">
        <v>1776</v>
      </c>
      <c r="E319" s="1">
        <v>34281</v>
      </c>
      <c r="F319">
        <v>323093</v>
      </c>
      <c r="G319">
        <v>15</v>
      </c>
      <c r="H319" t="s">
        <v>1777</v>
      </c>
      <c r="I319" t="s">
        <v>2169</v>
      </c>
      <c r="J319" t="s">
        <v>1779</v>
      </c>
      <c r="K319" t="s">
        <v>1078</v>
      </c>
      <c r="L319">
        <v>0.56699999999999995</v>
      </c>
      <c r="M319">
        <v>0.88300000000000001</v>
      </c>
      <c r="N319">
        <v>2</v>
      </c>
      <c r="O319">
        <v>-9.3249999999999993</v>
      </c>
      <c r="P319">
        <v>1</v>
      </c>
      <c r="Q319">
        <v>3.7400000000000003E-2</v>
      </c>
      <c r="R319">
        <v>1.9300000000000001E-2</v>
      </c>
      <c r="S319">
        <v>9.1600000000000001E-2</v>
      </c>
      <c r="T319">
        <v>0.25700000000000001</v>
      </c>
      <c r="U319">
        <v>0.54700000000000004</v>
      </c>
      <c r="V319">
        <v>99.741</v>
      </c>
      <c r="W319">
        <v>4</v>
      </c>
      <c r="X319" t="str">
        <f>IF(AND(U319&lt;0.4, P319=0), "SAD", "HAPPY")</f>
        <v>HAPPY</v>
      </c>
      <c r="Y319" t="str">
        <f>IF(OR(AND(L319&lt;0.5,M319&lt;0.5),AND(L319&lt;0.45,V319&lt;100),AND(M319&lt;0.45,V319&lt;100),AND(U319&lt;0.39,V319&lt;100)),"SLOW","ENERGY")</f>
        <v>ENERGY</v>
      </c>
    </row>
    <row r="320" spans="1:25" x14ac:dyDescent="0.3">
      <c r="A320" t="s">
        <v>1897</v>
      </c>
      <c r="B320" t="s">
        <v>2548</v>
      </c>
      <c r="C320" t="s">
        <v>1891</v>
      </c>
      <c r="D320" t="s">
        <v>1776</v>
      </c>
      <c r="E320" s="1">
        <v>27331</v>
      </c>
      <c r="F320">
        <v>222546</v>
      </c>
      <c r="G320">
        <v>19</v>
      </c>
      <c r="H320" t="s">
        <v>1777</v>
      </c>
      <c r="I320" t="s">
        <v>1892</v>
      </c>
      <c r="J320" t="s">
        <v>1779</v>
      </c>
      <c r="K320" t="s">
        <v>1078</v>
      </c>
      <c r="L320">
        <v>0.41899999999999998</v>
      </c>
      <c r="M320">
        <v>0.80600000000000005</v>
      </c>
      <c r="N320">
        <v>2</v>
      </c>
      <c r="O320">
        <v>-14.259</v>
      </c>
      <c r="P320">
        <v>1</v>
      </c>
      <c r="Q320">
        <v>5.0999999999999997E-2</v>
      </c>
      <c r="R320">
        <v>1.8700000000000001E-2</v>
      </c>
      <c r="S320">
        <v>0</v>
      </c>
      <c r="T320">
        <v>0.90200000000000002</v>
      </c>
      <c r="U320">
        <v>0.48599999999999999</v>
      </c>
      <c r="V320">
        <v>135.976</v>
      </c>
      <c r="W320">
        <v>4</v>
      </c>
      <c r="X320" t="str">
        <f>IF(AND(U320&lt;0.4, P320=0), "SAD", "HAPPY")</f>
        <v>HAPPY</v>
      </c>
      <c r="Y320" t="str">
        <f>IF(OR(AND(L320&lt;0.5,M320&lt;0.5),AND(L320&lt;0.45,V320&lt;100),AND(M320&lt;0.45,V320&lt;100),AND(U320&lt;0.39,V320&lt;100)),"SLOW","ENERGY")</f>
        <v>ENERGY</v>
      </c>
    </row>
    <row r="321" spans="1:25" x14ac:dyDescent="0.3">
      <c r="A321" t="s">
        <v>2158</v>
      </c>
      <c r="B321" t="s">
        <v>2154</v>
      </c>
      <c r="C321" t="s">
        <v>2154</v>
      </c>
      <c r="D321" t="s">
        <v>1776</v>
      </c>
      <c r="E321" s="1">
        <v>34064</v>
      </c>
      <c r="F321">
        <v>294440</v>
      </c>
      <c r="G321">
        <v>23</v>
      </c>
      <c r="H321" t="s">
        <v>1777</v>
      </c>
      <c r="I321" t="s">
        <v>2155</v>
      </c>
      <c r="J321" t="s">
        <v>1779</v>
      </c>
      <c r="K321" t="s">
        <v>1078</v>
      </c>
      <c r="L321">
        <v>0.55500000000000005</v>
      </c>
      <c r="M321">
        <v>0.93600000000000005</v>
      </c>
      <c r="N321">
        <v>1</v>
      </c>
      <c r="O321">
        <v>-7.0289999999999999</v>
      </c>
      <c r="P321">
        <v>1</v>
      </c>
      <c r="Q321">
        <v>0.151</v>
      </c>
      <c r="R321">
        <v>1.8599999999999998E-2</v>
      </c>
      <c r="S321">
        <v>0</v>
      </c>
      <c r="T321">
        <v>0.13800000000000001</v>
      </c>
      <c r="U321">
        <v>0.57699999999999996</v>
      </c>
      <c r="V321">
        <v>161.96600000000001</v>
      </c>
      <c r="W321">
        <v>4</v>
      </c>
      <c r="X321" t="str">
        <f>IF(AND(U321&lt;0.4, P321=0), "SAD", "HAPPY")</f>
        <v>HAPPY</v>
      </c>
      <c r="Y321" t="str">
        <f>IF(OR(AND(L321&lt;0.5,M321&lt;0.5),AND(L321&lt;0.45,V321&lt;100),AND(M321&lt;0.45,V321&lt;100),AND(U321&lt;0.39,V321&lt;100)),"SLOW","ENERGY")</f>
        <v>ENERGY</v>
      </c>
    </row>
    <row r="322" spans="1:25" x14ac:dyDescent="0.3">
      <c r="A322" t="s">
        <v>2221</v>
      </c>
      <c r="B322" t="s">
        <v>2695</v>
      </c>
      <c r="C322" t="s">
        <v>2191</v>
      </c>
      <c r="D322" t="s">
        <v>1776</v>
      </c>
      <c r="E322" s="1">
        <v>34968</v>
      </c>
      <c r="F322">
        <v>28533</v>
      </c>
      <c r="G322">
        <v>0</v>
      </c>
      <c r="H322" t="s">
        <v>1777</v>
      </c>
      <c r="I322" t="s">
        <v>2192</v>
      </c>
      <c r="J322" t="s">
        <v>1779</v>
      </c>
      <c r="K322" t="s">
        <v>1078</v>
      </c>
      <c r="L322">
        <v>0.73599999999999999</v>
      </c>
      <c r="M322">
        <v>0.53700000000000003</v>
      </c>
      <c r="N322">
        <v>7</v>
      </c>
      <c r="O322">
        <v>-18.189</v>
      </c>
      <c r="P322">
        <v>1</v>
      </c>
      <c r="Q322">
        <v>8.1900000000000001E-2</v>
      </c>
      <c r="R322">
        <v>1.84E-2</v>
      </c>
      <c r="S322">
        <v>0.80200000000000005</v>
      </c>
      <c r="T322">
        <v>6.1600000000000002E-2</v>
      </c>
      <c r="U322">
        <v>0.96399999999999997</v>
      </c>
      <c r="V322">
        <v>150.066</v>
      </c>
      <c r="W322">
        <v>4</v>
      </c>
      <c r="X322" t="str">
        <f>IF(AND(U322&lt;0.4, P322=0), "SAD", "HAPPY")</f>
        <v>HAPPY</v>
      </c>
      <c r="Y322" t="str">
        <f>IF(OR(AND(L322&lt;0.5,M322&lt;0.5),AND(L322&lt;0.45,V322&lt;100),AND(M322&lt;0.45,V322&lt;100),AND(U322&lt;0.39,V322&lt;100)),"SLOW","ENERGY")</f>
        <v>ENERGY</v>
      </c>
    </row>
    <row r="323" spans="1:25" x14ac:dyDescent="0.3">
      <c r="A323" t="s">
        <v>2230</v>
      </c>
      <c r="B323" t="s">
        <v>2201</v>
      </c>
      <c r="C323" t="s">
        <v>2191</v>
      </c>
      <c r="D323" t="s">
        <v>1776</v>
      </c>
      <c r="E323" s="1">
        <v>34968</v>
      </c>
      <c r="F323">
        <v>468920</v>
      </c>
      <c r="G323">
        <v>10</v>
      </c>
      <c r="H323" t="s">
        <v>1777</v>
      </c>
      <c r="I323" t="s">
        <v>2192</v>
      </c>
      <c r="J323" t="s">
        <v>1779</v>
      </c>
      <c r="K323" t="s">
        <v>1078</v>
      </c>
      <c r="L323">
        <v>0.68200000000000005</v>
      </c>
      <c r="M323">
        <v>0.97099999999999997</v>
      </c>
      <c r="N323">
        <v>7</v>
      </c>
      <c r="O323">
        <v>-4.9829999999999997</v>
      </c>
      <c r="P323">
        <v>1</v>
      </c>
      <c r="Q323">
        <v>6.7599999999999993E-2</v>
      </c>
      <c r="R323">
        <v>1.83E-2</v>
      </c>
      <c r="S323">
        <v>0.58799999999999997</v>
      </c>
      <c r="T323">
        <v>0.4</v>
      </c>
      <c r="U323">
        <v>0.72799999999999998</v>
      </c>
      <c r="V323">
        <v>130.02500000000001</v>
      </c>
      <c r="W323">
        <v>4</v>
      </c>
      <c r="X323" t="str">
        <f>IF(AND(U323&lt;0.4, P323=0), "SAD", "HAPPY")</f>
        <v>HAPPY</v>
      </c>
      <c r="Y323" t="str">
        <f>IF(OR(AND(L323&lt;0.5,M323&lt;0.5),AND(L323&lt;0.45,V323&lt;100),AND(M323&lt;0.45,V323&lt;100),AND(U323&lt;0.39,V323&lt;100)),"SLOW","ENERGY")</f>
        <v>ENERGY</v>
      </c>
    </row>
    <row r="324" spans="1:25" x14ac:dyDescent="0.3">
      <c r="A324" t="s">
        <v>1844</v>
      </c>
      <c r="B324" t="s">
        <v>2543</v>
      </c>
      <c r="C324" t="s">
        <v>1839</v>
      </c>
      <c r="D324" t="s">
        <v>1776</v>
      </c>
      <c r="E324" s="1">
        <v>26456</v>
      </c>
      <c r="F324">
        <v>177774</v>
      </c>
      <c r="G324">
        <v>49</v>
      </c>
      <c r="H324" t="s">
        <v>1777</v>
      </c>
      <c r="I324" t="s">
        <v>1840</v>
      </c>
      <c r="J324" t="s">
        <v>1779</v>
      </c>
      <c r="K324" t="s">
        <v>1078</v>
      </c>
      <c r="L324">
        <v>0.503</v>
      </c>
      <c r="M324">
        <v>0.27900000000000003</v>
      </c>
      <c r="N324">
        <v>2</v>
      </c>
      <c r="O324">
        <v>-12.755000000000001</v>
      </c>
      <c r="P324">
        <v>1</v>
      </c>
      <c r="Q324">
        <v>2.81E-2</v>
      </c>
      <c r="R324">
        <v>1.7399999999999999E-2</v>
      </c>
      <c r="S324">
        <v>0</v>
      </c>
      <c r="T324">
        <v>0.214</v>
      </c>
      <c r="U324">
        <v>0.17699999999999999</v>
      </c>
      <c r="V324">
        <v>133.55799999999999</v>
      </c>
      <c r="W324">
        <v>4</v>
      </c>
      <c r="X324" t="str">
        <f>IF(AND(U324&lt;0.4, P324=0), "SAD", "HAPPY")</f>
        <v>HAPPY</v>
      </c>
      <c r="Y324" t="str">
        <f>IF(OR(AND(L324&lt;0.5,M324&lt;0.5),AND(L324&lt;0.45,V324&lt;100),AND(M324&lt;0.45,V324&lt;100),AND(U324&lt;0.39,V324&lt;100)),"SLOW","ENERGY")</f>
        <v>ENERGY</v>
      </c>
    </row>
    <row r="325" spans="1:25" x14ac:dyDescent="0.3">
      <c r="A325" t="s">
        <v>2331</v>
      </c>
      <c r="B325" t="s">
        <v>2332</v>
      </c>
      <c r="C325" t="s">
        <v>2318</v>
      </c>
      <c r="D325" t="s">
        <v>1776</v>
      </c>
      <c r="E325" s="1">
        <v>37418</v>
      </c>
      <c r="F325">
        <v>313733</v>
      </c>
      <c r="G325">
        <v>0</v>
      </c>
      <c r="H325" t="s">
        <v>1777</v>
      </c>
      <c r="I325" t="s">
        <v>2319</v>
      </c>
      <c r="J325" t="s">
        <v>1779</v>
      </c>
      <c r="K325" t="s">
        <v>2320</v>
      </c>
      <c r="L325">
        <v>0.47199999999999998</v>
      </c>
      <c r="M325">
        <v>0.71699999999999997</v>
      </c>
      <c r="N325">
        <v>1</v>
      </c>
      <c r="O325">
        <v>-8.0210000000000008</v>
      </c>
      <c r="P325">
        <v>1</v>
      </c>
      <c r="Q325">
        <v>3.2300000000000002E-2</v>
      </c>
      <c r="R325">
        <v>1.6799999999999999E-2</v>
      </c>
      <c r="S325">
        <v>9.6599999999999995E-4</v>
      </c>
      <c r="T325">
        <v>0.22700000000000001</v>
      </c>
      <c r="U325">
        <v>0.70499999999999996</v>
      </c>
      <c r="V325">
        <v>162.63300000000001</v>
      </c>
      <c r="W325">
        <v>4</v>
      </c>
      <c r="X325" t="str">
        <f>IF(AND(U325&lt;0.4, P325=0), "SAD", "HAPPY")</f>
        <v>HAPPY</v>
      </c>
      <c r="Y325" t="str">
        <f>IF(OR(AND(L325&lt;0.5,M325&lt;0.5),AND(L325&lt;0.45,V325&lt;100),AND(M325&lt;0.45,V325&lt;100),AND(U325&lt;0.39,V325&lt;100)),"SLOW","ENERGY")</f>
        <v>ENERGY</v>
      </c>
    </row>
    <row r="326" spans="1:25" x14ac:dyDescent="0.3">
      <c r="A326" t="s">
        <v>2214</v>
      </c>
      <c r="B326" t="s">
        <v>2215</v>
      </c>
      <c r="C326" t="s">
        <v>2191</v>
      </c>
      <c r="D326" t="s">
        <v>1776</v>
      </c>
      <c r="E326" s="1">
        <v>34968</v>
      </c>
      <c r="F326">
        <v>275666</v>
      </c>
      <c r="G326">
        <v>20</v>
      </c>
      <c r="H326" t="s">
        <v>1777</v>
      </c>
      <c r="I326" t="s">
        <v>2192</v>
      </c>
      <c r="J326" t="s">
        <v>1779</v>
      </c>
      <c r="K326" t="s">
        <v>1078</v>
      </c>
      <c r="L326">
        <v>0.58399999999999996</v>
      </c>
      <c r="M326">
        <v>0.91800000000000004</v>
      </c>
      <c r="N326">
        <v>9</v>
      </c>
      <c r="O326">
        <v>-9.4459999999999997</v>
      </c>
      <c r="P326">
        <v>1</v>
      </c>
      <c r="Q326">
        <v>4.1099999999999998E-2</v>
      </c>
      <c r="R326">
        <v>1.61E-2</v>
      </c>
      <c r="S326">
        <v>9.6799999999999997E-2</v>
      </c>
      <c r="T326">
        <v>8.5199999999999998E-2</v>
      </c>
      <c r="U326">
        <v>0.74099999999999999</v>
      </c>
      <c r="V326">
        <v>159.93199999999999</v>
      </c>
      <c r="W326">
        <v>4</v>
      </c>
      <c r="X326" t="str">
        <f>IF(AND(U326&lt;0.4, P326=0), "SAD", "HAPPY")</f>
        <v>HAPPY</v>
      </c>
      <c r="Y326" t="str">
        <f>IF(OR(AND(L326&lt;0.5,M326&lt;0.5),AND(L326&lt;0.45,V326&lt;100),AND(M326&lt;0.45,V326&lt;100),AND(U326&lt;0.39,V326&lt;100)),"SLOW","ENERGY")</f>
        <v>ENERGY</v>
      </c>
    </row>
    <row r="327" spans="1:25" x14ac:dyDescent="0.3">
      <c r="A327" t="s">
        <v>2088</v>
      </c>
      <c r="B327" t="s">
        <v>2587</v>
      </c>
      <c r="C327" t="s">
        <v>2070</v>
      </c>
      <c r="D327" t="s">
        <v>1776</v>
      </c>
      <c r="E327" s="1">
        <v>30590</v>
      </c>
      <c r="F327">
        <v>317866</v>
      </c>
      <c r="G327">
        <v>22</v>
      </c>
      <c r="H327" t="s">
        <v>1777</v>
      </c>
      <c r="I327" t="s">
        <v>2071</v>
      </c>
      <c r="J327" t="s">
        <v>1779</v>
      </c>
      <c r="K327" t="s">
        <v>1078</v>
      </c>
      <c r="L327">
        <v>0.18099999999999999</v>
      </c>
      <c r="M327">
        <v>0.70899999999999996</v>
      </c>
      <c r="N327">
        <v>0</v>
      </c>
      <c r="O327">
        <v>-11.377000000000001</v>
      </c>
      <c r="P327">
        <v>1</v>
      </c>
      <c r="Q327">
        <v>0.10199999999999999</v>
      </c>
      <c r="R327">
        <v>1.5699999999999999E-2</v>
      </c>
      <c r="S327">
        <v>1.2500000000000001E-2</v>
      </c>
      <c r="T327">
        <v>0.46600000000000003</v>
      </c>
      <c r="U327">
        <v>0.246</v>
      </c>
      <c r="V327">
        <v>200.97900000000001</v>
      </c>
      <c r="W327">
        <v>3</v>
      </c>
      <c r="X327" t="str">
        <f>IF(AND(U327&lt;0.4, P327=0), "SAD", "HAPPY")</f>
        <v>HAPPY</v>
      </c>
      <c r="Y327" t="str">
        <f>IF(OR(AND(L327&lt;0.5,M327&lt;0.5),AND(L327&lt;0.45,V327&lt;100),AND(M327&lt;0.45,V327&lt;100),AND(U327&lt;0.39,V327&lt;100)),"SLOW","ENERGY")</f>
        <v>ENERGY</v>
      </c>
    </row>
    <row r="328" spans="1:25" x14ac:dyDescent="0.3">
      <c r="A328" t="s">
        <v>1930</v>
      </c>
      <c r="B328" t="s">
        <v>2601</v>
      </c>
      <c r="C328" t="s">
        <v>1924</v>
      </c>
      <c r="D328" t="s">
        <v>1776</v>
      </c>
      <c r="E328" s="1">
        <v>27782</v>
      </c>
      <c r="F328">
        <v>366360</v>
      </c>
      <c r="G328">
        <v>49</v>
      </c>
      <c r="H328" t="s">
        <v>1777</v>
      </c>
      <c r="I328" t="s">
        <v>1925</v>
      </c>
      <c r="J328" t="s">
        <v>1779</v>
      </c>
      <c r="K328" t="s">
        <v>1078</v>
      </c>
      <c r="L328">
        <v>0.52200000000000002</v>
      </c>
      <c r="M328">
        <v>0.57999999999999996</v>
      </c>
      <c r="N328">
        <v>9</v>
      </c>
      <c r="O328">
        <v>-12.914</v>
      </c>
      <c r="P328">
        <v>0</v>
      </c>
      <c r="Q328">
        <v>3.2399999999999998E-2</v>
      </c>
      <c r="R328">
        <v>1.5599999999999999E-2</v>
      </c>
      <c r="S328">
        <v>1.6800000000000001E-3</v>
      </c>
      <c r="T328">
        <v>5.4300000000000001E-2</v>
      </c>
      <c r="U328">
        <v>0.49299999999999999</v>
      </c>
      <c r="V328">
        <v>98.489000000000004</v>
      </c>
      <c r="W328">
        <v>4</v>
      </c>
      <c r="X328" t="str">
        <f>IF(AND(U328&lt;0.4, P328=0), "SAD", "HAPPY")</f>
        <v>HAPPY</v>
      </c>
      <c r="Y328" t="str">
        <f>IF(OR(AND(L328&lt;0.5,M328&lt;0.5),AND(L328&lt;0.45,V328&lt;100),AND(M328&lt;0.45,V328&lt;100),AND(U328&lt;0.39,V328&lt;100)),"SLOW","ENERGY")</f>
        <v>ENERGY</v>
      </c>
    </row>
    <row r="329" spans="1:25" x14ac:dyDescent="0.3">
      <c r="A329" t="s">
        <v>2398</v>
      </c>
      <c r="B329" t="s">
        <v>2634</v>
      </c>
      <c r="C329" t="s">
        <v>2380</v>
      </c>
      <c r="D329" t="s">
        <v>1776</v>
      </c>
      <c r="E329" s="1">
        <v>40204</v>
      </c>
      <c r="F329">
        <v>346466</v>
      </c>
      <c r="G329">
        <v>0</v>
      </c>
      <c r="H329" t="s">
        <v>1777</v>
      </c>
      <c r="I329" t="s">
        <v>2381</v>
      </c>
      <c r="J329" t="s">
        <v>1779</v>
      </c>
      <c r="K329" t="s">
        <v>901</v>
      </c>
      <c r="L329">
        <v>0.68300000000000005</v>
      </c>
      <c r="M329">
        <v>0.88700000000000001</v>
      </c>
      <c r="N329">
        <v>7</v>
      </c>
      <c r="O329">
        <v>-6.2919999999999998</v>
      </c>
      <c r="P329">
        <v>0</v>
      </c>
      <c r="Q329">
        <v>3.5400000000000001E-2</v>
      </c>
      <c r="R329">
        <v>1.5599999999999999E-2</v>
      </c>
      <c r="S329">
        <v>3.2400000000000001E-4</v>
      </c>
      <c r="T329">
        <v>0.97099999999999997</v>
      </c>
      <c r="U329">
        <v>0.7</v>
      </c>
      <c r="V329">
        <v>122.03400000000001</v>
      </c>
      <c r="W329">
        <v>4</v>
      </c>
      <c r="X329" t="str">
        <f>IF(AND(U329&lt;0.4, P329=0), "SAD", "HAPPY")</f>
        <v>HAPPY</v>
      </c>
      <c r="Y329" t="str">
        <f>IF(OR(AND(L329&lt;0.5,M329&lt;0.5),AND(L329&lt;0.45,V329&lt;100),AND(M329&lt;0.45,V329&lt;100),AND(U329&lt;0.39,V329&lt;100)),"SLOW","ENERGY")</f>
        <v>ENERGY</v>
      </c>
    </row>
    <row r="330" spans="1:25" x14ac:dyDescent="0.3">
      <c r="A330" t="s">
        <v>1860</v>
      </c>
      <c r="B330" t="s">
        <v>2557</v>
      </c>
      <c r="C330" t="s">
        <v>1852</v>
      </c>
      <c r="D330" t="s">
        <v>1776</v>
      </c>
      <c r="E330" s="1">
        <v>26767</v>
      </c>
      <c r="F330">
        <v>190751</v>
      </c>
      <c r="G330">
        <v>37</v>
      </c>
      <c r="H330" t="s">
        <v>1777</v>
      </c>
      <c r="I330" t="s">
        <v>1853</v>
      </c>
      <c r="J330" t="s">
        <v>1779</v>
      </c>
      <c r="K330" t="s">
        <v>1078</v>
      </c>
      <c r="L330">
        <v>0.442</v>
      </c>
      <c r="M330">
        <v>0.88100000000000001</v>
      </c>
      <c r="N330">
        <v>9</v>
      </c>
      <c r="O330">
        <v>-8.9169999999999998</v>
      </c>
      <c r="P330">
        <v>1</v>
      </c>
      <c r="Q330">
        <v>4.2900000000000001E-2</v>
      </c>
      <c r="R330">
        <v>1.52E-2</v>
      </c>
      <c r="S330">
        <v>2.7099999999999997E-4</v>
      </c>
      <c r="T330">
        <v>5.1400000000000001E-2</v>
      </c>
      <c r="U330">
        <v>0.93</v>
      </c>
      <c r="V330">
        <v>163.875</v>
      </c>
      <c r="W330">
        <v>4</v>
      </c>
      <c r="X330" t="str">
        <f>IF(AND(U330&lt;0.4, P330=0), "SAD", "HAPPY")</f>
        <v>HAPPY</v>
      </c>
      <c r="Y330" t="str">
        <f>IF(OR(AND(L330&lt;0.5,M330&lt;0.5),AND(L330&lt;0.45,V330&lt;100),AND(M330&lt;0.45,V330&lt;100),AND(U330&lt;0.39,V330&lt;100)),"SLOW","ENERGY")</f>
        <v>ENERGY</v>
      </c>
    </row>
    <row r="331" spans="1:25" x14ac:dyDescent="0.3">
      <c r="A331" t="s">
        <v>2099</v>
      </c>
      <c r="B331" t="s">
        <v>2665</v>
      </c>
      <c r="C331" t="s">
        <v>2100</v>
      </c>
      <c r="D331" t="s">
        <v>1776</v>
      </c>
      <c r="E331" s="1">
        <v>30954</v>
      </c>
      <c r="F331">
        <v>432680</v>
      </c>
      <c r="G331">
        <v>39</v>
      </c>
      <c r="H331" t="s">
        <v>1777</v>
      </c>
      <c r="I331" t="s">
        <v>2101</v>
      </c>
      <c r="J331" t="s">
        <v>1779</v>
      </c>
      <c r="K331" t="s">
        <v>1078</v>
      </c>
      <c r="L331">
        <v>0.60399999999999998</v>
      </c>
      <c r="M331">
        <v>0.77900000000000003</v>
      </c>
      <c r="N331">
        <v>0</v>
      </c>
      <c r="O331">
        <v>-7.5490000000000004</v>
      </c>
      <c r="P331">
        <v>1</v>
      </c>
      <c r="Q331">
        <v>2.6200000000000001E-2</v>
      </c>
      <c r="R331">
        <v>1.5100000000000001E-2</v>
      </c>
      <c r="S331">
        <v>2.5999999999999999E-3</v>
      </c>
      <c r="T331">
        <v>0.14099999999999999</v>
      </c>
      <c r="U331">
        <v>0.76200000000000001</v>
      </c>
      <c r="V331">
        <v>118.24</v>
      </c>
      <c r="W331">
        <v>4</v>
      </c>
      <c r="X331" t="str">
        <f>IF(AND(U331&lt;0.4, P331=0), "SAD", "HAPPY")</f>
        <v>HAPPY</v>
      </c>
      <c r="Y331" t="str">
        <f>IF(OR(AND(L331&lt;0.5,M331&lt;0.5),AND(L331&lt;0.45,V331&lt;100),AND(M331&lt;0.45,V331&lt;100),AND(U331&lt;0.39,V331&lt;100)),"SLOW","ENERGY")</f>
        <v>ENERGY</v>
      </c>
    </row>
    <row r="332" spans="1:25" x14ac:dyDescent="0.3">
      <c r="A332" t="s">
        <v>2391</v>
      </c>
      <c r="B332" t="s">
        <v>1127</v>
      </c>
      <c r="C332" t="s">
        <v>2380</v>
      </c>
      <c r="D332" t="s">
        <v>1776</v>
      </c>
      <c r="E332" s="1">
        <v>40204</v>
      </c>
      <c r="F332">
        <v>258519</v>
      </c>
      <c r="G332">
        <v>0</v>
      </c>
      <c r="H332" t="s">
        <v>1777</v>
      </c>
      <c r="I332" t="s">
        <v>2381</v>
      </c>
      <c r="J332" t="s">
        <v>1779</v>
      </c>
      <c r="K332" t="s">
        <v>901</v>
      </c>
      <c r="L332">
        <v>0.55200000000000005</v>
      </c>
      <c r="M332">
        <v>0.85899999999999999</v>
      </c>
      <c r="N332">
        <v>0</v>
      </c>
      <c r="O332">
        <v>-6.641</v>
      </c>
      <c r="P332">
        <v>1</v>
      </c>
      <c r="Q332">
        <v>4.3299999999999998E-2</v>
      </c>
      <c r="R332">
        <v>1.49E-2</v>
      </c>
      <c r="S332">
        <v>3.0200000000000001E-3</v>
      </c>
      <c r="T332">
        <v>0.95899999999999996</v>
      </c>
      <c r="U332">
        <v>0.40500000000000003</v>
      </c>
      <c r="V332">
        <v>117.92700000000001</v>
      </c>
      <c r="W332">
        <v>4</v>
      </c>
      <c r="X332" t="str">
        <f>IF(AND(U332&lt;0.4, P332=0), "SAD", "HAPPY")</f>
        <v>HAPPY</v>
      </c>
      <c r="Y332" t="str">
        <f>IF(OR(AND(L332&lt;0.5,M332&lt;0.5),AND(L332&lt;0.45,V332&lt;100),AND(M332&lt;0.45,V332&lt;100),AND(U332&lt;0.39,V332&lt;100)),"SLOW","ENERGY")</f>
        <v>ENERGY</v>
      </c>
    </row>
    <row r="333" spans="1:25" x14ac:dyDescent="0.3">
      <c r="A333" t="s">
        <v>2495</v>
      </c>
      <c r="B333" t="s">
        <v>2476</v>
      </c>
      <c r="C333" t="s">
        <v>2462</v>
      </c>
      <c r="D333" t="s">
        <v>1776</v>
      </c>
      <c r="E333" s="1">
        <v>44568</v>
      </c>
      <c r="F333">
        <v>234565</v>
      </c>
      <c r="G333">
        <v>6</v>
      </c>
      <c r="H333" t="s">
        <v>1777</v>
      </c>
      <c r="I333" t="s">
        <v>2463</v>
      </c>
      <c r="J333" t="s">
        <v>1779</v>
      </c>
      <c r="K333" t="s">
        <v>1078</v>
      </c>
      <c r="L333">
        <v>0.59599999999999997</v>
      </c>
      <c r="M333">
        <v>0.88400000000000001</v>
      </c>
      <c r="N333">
        <v>2</v>
      </c>
      <c r="O333">
        <v>-7.3840000000000003</v>
      </c>
      <c r="P333">
        <v>1</v>
      </c>
      <c r="Q333">
        <v>3.4700000000000002E-2</v>
      </c>
      <c r="R333">
        <v>1.46E-2</v>
      </c>
      <c r="S333">
        <v>2.5899999999999999E-2</v>
      </c>
      <c r="T333">
        <v>9.01E-2</v>
      </c>
      <c r="U333">
        <v>0.67100000000000004</v>
      </c>
      <c r="V333">
        <v>85.474000000000004</v>
      </c>
      <c r="W333">
        <v>4</v>
      </c>
      <c r="X333" t="str">
        <f>IF(AND(U333&lt;0.4, P333=0), "SAD", "HAPPY")</f>
        <v>HAPPY</v>
      </c>
      <c r="Y333" t="str">
        <f>IF(OR(AND(L333&lt;0.5,M333&lt;0.5),AND(L333&lt;0.45,V333&lt;100),AND(M333&lt;0.45,V333&lt;100),AND(U333&lt;0.39,V333&lt;100)),"SLOW","ENERGY")</f>
        <v>ENERGY</v>
      </c>
    </row>
    <row r="334" spans="1:25" x14ac:dyDescent="0.3">
      <c r="A334" t="s">
        <v>1907</v>
      </c>
      <c r="B334" t="s">
        <v>2585</v>
      </c>
      <c r="C334" t="s">
        <v>1891</v>
      </c>
      <c r="D334" t="s">
        <v>1776</v>
      </c>
      <c r="E334" s="1">
        <v>27331</v>
      </c>
      <c r="F334">
        <v>339573</v>
      </c>
      <c r="G334">
        <v>16</v>
      </c>
      <c r="H334" t="s">
        <v>1777</v>
      </c>
      <c r="I334" t="s">
        <v>1892</v>
      </c>
      <c r="J334" t="s">
        <v>1779</v>
      </c>
      <c r="K334" t="s">
        <v>1078</v>
      </c>
      <c r="L334">
        <v>0.36599999999999999</v>
      </c>
      <c r="M334">
        <v>0.86799999999999999</v>
      </c>
      <c r="N334">
        <v>0</v>
      </c>
      <c r="O334">
        <v>-12.615</v>
      </c>
      <c r="P334">
        <v>1</v>
      </c>
      <c r="Q334">
        <v>8.3199999999999996E-2</v>
      </c>
      <c r="R334">
        <v>1.41E-2</v>
      </c>
      <c r="S334">
        <v>4.5599999999999997E-5</v>
      </c>
      <c r="T334">
        <v>0.82</v>
      </c>
      <c r="U334">
        <v>0.496</v>
      </c>
      <c r="V334">
        <v>100.21599999999999</v>
      </c>
      <c r="W334">
        <v>4</v>
      </c>
      <c r="X334" t="str">
        <f>IF(AND(U334&lt;0.4, P334=0), "SAD", "HAPPY")</f>
        <v>HAPPY</v>
      </c>
      <c r="Y334" t="str">
        <f>IF(OR(AND(L334&lt;0.5,M334&lt;0.5),AND(L334&lt;0.45,V334&lt;100),AND(M334&lt;0.45,V334&lt;100),AND(U334&lt;0.39,V334&lt;100)),"SLOW","ENERGY")</f>
        <v>ENERGY</v>
      </c>
    </row>
    <row r="335" spans="1:25" x14ac:dyDescent="0.3">
      <c r="A335" t="s">
        <v>1911</v>
      </c>
      <c r="B335" t="s">
        <v>2558</v>
      </c>
      <c r="C335" t="s">
        <v>1891</v>
      </c>
      <c r="D335" t="s">
        <v>1776</v>
      </c>
      <c r="E335" s="1">
        <v>27331</v>
      </c>
      <c r="F335">
        <v>319280</v>
      </c>
      <c r="G335">
        <v>16</v>
      </c>
      <c r="H335" t="s">
        <v>1777</v>
      </c>
      <c r="I335" t="s">
        <v>1892</v>
      </c>
      <c r="J335" t="s">
        <v>1779</v>
      </c>
      <c r="K335" t="s">
        <v>1078</v>
      </c>
      <c r="L335">
        <v>0.40799999999999997</v>
      </c>
      <c r="M335">
        <v>0.65900000000000003</v>
      </c>
      <c r="N335">
        <v>11</v>
      </c>
      <c r="O335">
        <v>-13.303000000000001</v>
      </c>
      <c r="P335">
        <v>0</v>
      </c>
      <c r="Q335">
        <v>8.6699999999999999E-2</v>
      </c>
      <c r="R335">
        <v>1.3899999999999999E-2</v>
      </c>
      <c r="S335">
        <v>4.1200000000000004E-6</v>
      </c>
      <c r="T335">
        <v>0.96299999999999997</v>
      </c>
      <c r="U335">
        <v>0.624</v>
      </c>
      <c r="V335">
        <v>129.21299999999999</v>
      </c>
      <c r="W335">
        <v>4</v>
      </c>
      <c r="X335" t="str">
        <f>IF(AND(U335&lt;0.4, P335=0), "SAD", "HAPPY")</f>
        <v>HAPPY</v>
      </c>
      <c r="Y335" t="str">
        <f>IF(OR(AND(L335&lt;0.5,M335&lt;0.5),AND(L335&lt;0.45,V335&lt;100),AND(M335&lt;0.45,V335&lt;100),AND(U335&lt;0.39,V335&lt;100)),"SLOW","ENERGY")</f>
        <v>ENERGY</v>
      </c>
    </row>
    <row r="336" spans="1:25" x14ac:dyDescent="0.3">
      <c r="A336" t="s">
        <v>2051</v>
      </c>
      <c r="B336" t="s">
        <v>2625</v>
      </c>
      <c r="C336" t="s">
        <v>2046</v>
      </c>
      <c r="D336" t="s">
        <v>1776</v>
      </c>
      <c r="E336">
        <v>1979</v>
      </c>
      <c r="F336">
        <v>225440</v>
      </c>
      <c r="G336">
        <v>29</v>
      </c>
      <c r="H336" t="s">
        <v>1777</v>
      </c>
      <c r="I336" t="s">
        <v>2047</v>
      </c>
      <c r="J336" t="s">
        <v>1779</v>
      </c>
      <c r="K336" t="s">
        <v>1078</v>
      </c>
      <c r="L336">
        <v>0.45300000000000001</v>
      </c>
      <c r="M336">
        <v>0.83599999999999997</v>
      </c>
      <c r="N336">
        <v>9</v>
      </c>
      <c r="O336">
        <v>-9.3949999999999996</v>
      </c>
      <c r="P336">
        <v>0</v>
      </c>
      <c r="Q336">
        <v>5.6899999999999999E-2</v>
      </c>
      <c r="R336">
        <v>1.3899999999999999E-2</v>
      </c>
      <c r="S336">
        <v>4.1500000000000002E-2</v>
      </c>
      <c r="T336">
        <v>0.153</v>
      </c>
      <c r="U336">
        <v>0.58699999999999997</v>
      </c>
      <c r="V336">
        <v>144.07900000000001</v>
      </c>
      <c r="W336">
        <v>4</v>
      </c>
      <c r="X336" t="str">
        <f>IF(AND(U336&lt;0.4, P336=0), "SAD", "HAPPY")</f>
        <v>HAPPY</v>
      </c>
      <c r="Y336" t="str">
        <f>IF(OR(AND(L336&lt;0.5,M336&lt;0.5),AND(L336&lt;0.45,V336&lt;100),AND(M336&lt;0.45,V336&lt;100),AND(U336&lt;0.39,V336&lt;100)),"SLOW","ENERGY")</f>
        <v>ENERGY</v>
      </c>
    </row>
    <row r="337" spans="1:25" x14ac:dyDescent="0.3">
      <c r="A337" t="s">
        <v>2150</v>
      </c>
      <c r="B337" t="s">
        <v>2681</v>
      </c>
      <c r="C337" t="s">
        <v>2142</v>
      </c>
      <c r="D337" t="s">
        <v>1776</v>
      </c>
      <c r="E337" s="1">
        <v>31887</v>
      </c>
      <c r="F337">
        <v>274533</v>
      </c>
      <c r="G337">
        <v>17</v>
      </c>
      <c r="H337" t="s">
        <v>1777</v>
      </c>
      <c r="I337" t="s">
        <v>2143</v>
      </c>
      <c r="J337" t="s">
        <v>1779</v>
      </c>
      <c r="K337" t="s">
        <v>1078</v>
      </c>
      <c r="L337">
        <v>0.60899999999999999</v>
      </c>
      <c r="M337">
        <v>0.92500000000000004</v>
      </c>
      <c r="N337">
        <v>9</v>
      </c>
      <c r="O337">
        <v>-7.1820000000000004</v>
      </c>
      <c r="P337">
        <v>1</v>
      </c>
      <c r="Q337">
        <v>5.4100000000000002E-2</v>
      </c>
      <c r="R337">
        <v>1.38E-2</v>
      </c>
      <c r="S337">
        <v>2.9100000000000003E-4</v>
      </c>
      <c r="T337">
        <v>7.6300000000000007E-2</v>
      </c>
      <c r="U337">
        <v>0.66700000000000004</v>
      </c>
      <c r="V337">
        <v>132.35300000000001</v>
      </c>
      <c r="W337">
        <v>4</v>
      </c>
      <c r="X337" t="str">
        <f>IF(AND(U337&lt;0.4, P337=0), "SAD", "HAPPY")</f>
        <v>HAPPY</v>
      </c>
      <c r="Y337" t="str">
        <f>IF(OR(AND(L337&lt;0.5,M337&lt;0.5),AND(L337&lt;0.45,V337&lt;100),AND(M337&lt;0.45,V337&lt;100),AND(U337&lt;0.39,V337&lt;100)),"SLOW","ENERGY")</f>
        <v>ENERGY</v>
      </c>
    </row>
    <row r="338" spans="1:25" x14ac:dyDescent="0.3">
      <c r="A338" t="s">
        <v>2167</v>
      </c>
      <c r="B338" t="s">
        <v>2168</v>
      </c>
      <c r="C338" t="s">
        <v>2168</v>
      </c>
      <c r="D338" t="s">
        <v>1776</v>
      </c>
      <c r="E338" s="1">
        <v>34281</v>
      </c>
      <c r="F338">
        <v>264800</v>
      </c>
      <c r="G338">
        <v>24</v>
      </c>
      <c r="H338" t="s">
        <v>1777</v>
      </c>
      <c r="I338" t="s">
        <v>2169</v>
      </c>
      <c r="J338" t="s">
        <v>1779</v>
      </c>
      <c r="K338" t="s">
        <v>1078</v>
      </c>
      <c r="L338">
        <v>0.47699999999999998</v>
      </c>
      <c r="M338">
        <v>0.73899999999999999</v>
      </c>
      <c r="N338">
        <v>2</v>
      </c>
      <c r="O338">
        <v>-7.8070000000000004</v>
      </c>
      <c r="P338">
        <v>1</v>
      </c>
      <c r="Q338">
        <v>3.1099999999999999E-2</v>
      </c>
      <c r="R338">
        <v>1.38E-2</v>
      </c>
      <c r="S338">
        <v>8.1100000000000003E-6</v>
      </c>
      <c r="T338">
        <v>0.245</v>
      </c>
      <c r="U338">
        <v>0.70799999999999996</v>
      </c>
      <c r="V338">
        <v>154.31</v>
      </c>
      <c r="W338">
        <v>4</v>
      </c>
      <c r="X338" t="str">
        <f>IF(AND(U338&lt;0.4, P338=0), "SAD", "HAPPY")</f>
        <v>HAPPY</v>
      </c>
      <c r="Y338" t="str">
        <f>IF(OR(AND(L338&lt;0.5,M338&lt;0.5),AND(L338&lt;0.45,V338&lt;100),AND(M338&lt;0.45,V338&lt;100),AND(U338&lt;0.39,V338&lt;100)),"SLOW","ENERGY")</f>
        <v>ENERGY</v>
      </c>
    </row>
    <row r="339" spans="1:25" x14ac:dyDescent="0.3">
      <c r="A339" t="s">
        <v>1873</v>
      </c>
      <c r="B339" t="s">
        <v>2568</v>
      </c>
      <c r="C339" t="s">
        <v>1864</v>
      </c>
      <c r="D339" t="s">
        <v>1776</v>
      </c>
      <c r="E339" s="1">
        <v>26956</v>
      </c>
      <c r="F339">
        <v>126213</v>
      </c>
      <c r="G339">
        <v>26</v>
      </c>
      <c r="H339" t="s">
        <v>1777</v>
      </c>
      <c r="I339" t="s">
        <v>1865</v>
      </c>
      <c r="J339" t="s">
        <v>1779</v>
      </c>
      <c r="K339" t="s">
        <v>1078</v>
      </c>
      <c r="L339">
        <v>0.622</v>
      </c>
      <c r="M339">
        <v>0.60799999999999998</v>
      </c>
      <c r="N339">
        <v>2</v>
      </c>
      <c r="O339">
        <v>-10.085000000000001</v>
      </c>
      <c r="P339">
        <v>1</v>
      </c>
      <c r="Q339">
        <v>5.2499999999999998E-2</v>
      </c>
      <c r="R339">
        <v>1.35E-2</v>
      </c>
      <c r="S339">
        <v>1.6199999999999999E-2</v>
      </c>
      <c r="T339">
        <v>5.4399999999999997E-2</v>
      </c>
      <c r="U339">
        <v>0.86899999999999999</v>
      </c>
      <c r="V339">
        <v>100.005</v>
      </c>
      <c r="W339">
        <v>4</v>
      </c>
      <c r="X339" t="str">
        <f>IF(AND(U339&lt;0.4, P339=0), "SAD", "HAPPY")</f>
        <v>HAPPY</v>
      </c>
      <c r="Y339" t="str">
        <f>IF(OR(AND(L339&lt;0.5,M339&lt;0.5),AND(L339&lt;0.45,V339&lt;100),AND(M339&lt;0.45,V339&lt;100),AND(U339&lt;0.39,V339&lt;100)),"SLOW","ENERGY")</f>
        <v>ENERGY</v>
      </c>
    </row>
    <row r="340" spans="1:25" x14ac:dyDescent="0.3">
      <c r="A340" t="s">
        <v>1903</v>
      </c>
      <c r="B340" t="s">
        <v>2583</v>
      </c>
      <c r="C340" t="s">
        <v>1891</v>
      </c>
      <c r="D340" t="s">
        <v>1776</v>
      </c>
      <c r="E340" s="1">
        <v>27331</v>
      </c>
      <c r="F340">
        <v>204920</v>
      </c>
      <c r="G340">
        <v>19</v>
      </c>
      <c r="H340" t="s">
        <v>1777</v>
      </c>
      <c r="I340" t="s">
        <v>1892</v>
      </c>
      <c r="J340" t="s">
        <v>1779</v>
      </c>
      <c r="K340" t="s">
        <v>1078</v>
      </c>
      <c r="L340">
        <v>0.56799999999999995</v>
      </c>
      <c r="M340">
        <v>0.84099999999999997</v>
      </c>
      <c r="N340">
        <v>11</v>
      </c>
      <c r="O340">
        <v>-13.724</v>
      </c>
      <c r="P340">
        <v>0</v>
      </c>
      <c r="Q340">
        <v>0.123</v>
      </c>
      <c r="R340">
        <v>1.34E-2</v>
      </c>
      <c r="S340">
        <v>3.8000000000000002E-5</v>
      </c>
      <c r="T340">
        <v>0.98699999999999999</v>
      </c>
      <c r="U340">
        <v>0.54900000000000004</v>
      </c>
      <c r="V340">
        <v>125.68</v>
      </c>
      <c r="W340">
        <v>4</v>
      </c>
      <c r="X340" t="str">
        <f>IF(AND(U340&lt;0.4, P340=0), "SAD", "HAPPY")</f>
        <v>HAPPY</v>
      </c>
      <c r="Y340" t="str">
        <f>IF(OR(AND(L340&lt;0.5,M340&lt;0.5),AND(L340&lt;0.45,V340&lt;100),AND(M340&lt;0.45,V340&lt;100),AND(U340&lt;0.39,V340&lt;100)),"SLOW","ENERGY")</f>
        <v>ENERGY</v>
      </c>
    </row>
    <row r="341" spans="1:25" x14ac:dyDescent="0.3">
      <c r="A341" t="s">
        <v>2107</v>
      </c>
      <c r="B341" t="s">
        <v>2671</v>
      </c>
      <c r="C341" t="s">
        <v>2100</v>
      </c>
      <c r="D341" t="s">
        <v>1776</v>
      </c>
      <c r="E341" s="1">
        <v>30954</v>
      </c>
      <c r="F341">
        <v>298706</v>
      </c>
      <c r="G341">
        <v>24</v>
      </c>
      <c r="H341" t="s">
        <v>1777</v>
      </c>
      <c r="I341" t="s">
        <v>2101</v>
      </c>
      <c r="J341" t="s">
        <v>1779</v>
      </c>
      <c r="K341" t="s">
        <v>1078</v>
      </c>
      <c r="L341">
        <v>0.58199999999999996</v>
      </c>
      <c r="M341">
        <v>0.93700000000000006</v>
      </c>
      <c r="N341">
        <v>4</v>
      </c>
      <c r="O341">
        <v>-8.282</v>
      </c>
      <c r="P341">
        <v>0</v>
      </c>
      <c r="Q341">
        <v>5.8000000000000003E-2</v>
      </c>
      <c r="R341">
        <v>1.34E-2</v>
      </c>
      <c r="S341">
        <v>2.69E-2</v>
      </c>
      <c r="T341">
        <v>1.83E-2</v>
      </c>
      <c r="U341">
        <v>0.76600000000000001</v>
      </c>
      <c r="V341">
        <v>140.00899999999999</v>
      </c>
      <c r="W341">
        <v>4</v>
      </c>
      <c r="X341" t="str">
        <f>IF(AND(U341&lt;0.4, P341=0), "SAD", "HAPPY")</f>
        <v>HAPPY</v>
      </c>
      <c r="Y341" t="str">
        <f>IF(OR(AND(L341&lt;0.5,M341&lt;0.5),AND(L341&lt;0.45,V341&lt;100),AND(M341&lt;0.45,V341&lt;100),AND(U341&lt;0.39,V341&lt;100)),"SLOW","ENERGY")</f>
        <v>ENERGY</v>
      </c>
    </row>
    <row r="342" spans="1:25" x14ac:dyDescent="0.3">
      <c r="A342" t="s">
        <v>2410</v>
      </c>
      <c r="B342" t="s">
        <v>2547</v>
      </c>
      <c r="C342" t="s">
        <v>2380</v>
      </c>
      <c r="D342" t="s">
        <v>1776</v>
      </c>
      <c r="E342" s="1">
        <v>40204</v>
      </c>
      <c r="F342">
        <v>224546</v>
      </c>
      <c r="G342">
        <v>0</v>
      </c>
      <c r="H342" t="s">
        <v>1777</v>
      </c>
      <c r="I342" t="s">
        <v>2381</v>
      </c>
      <c r="J342" t="s">
        <v>1779</v>
      </c>
      <c r="K342" t="s">
        <v>901</v>
      </c>
      <c r="L342">
        <v>0.40600000000000003</v>
      </c>
      <c r="M342">
        <v>0.92500000000000004</v>
      </c>
      <c r="N342">
        <v>7</v>
      </c>
      <c r="O342">
        <v>-4.3550000000000004</v>
      </c>
      <c r="P342">
        <v>1</v>
      </c>
      <c r="Q342">
        <v>4.65E-2</v>
      </c>
      <c r="R342">
        <v>1.3100000000000001E-2</v>
      </c>
      <c r="S342">
        <v>2.41E-5</v>
      </c>
      <c r="T342">
        <v>0.97699999999999998</v>
      </c>
      <c r="U342">
        <v>0.60099999999999998</v>
      </c>
      <c r="V342">
        <v>147.97</v>
      </c>
      <c r="W342">
        <v>4</v>
      </c>
      <c r="X342" t="str">
        <f>IF(AND(U342&lt;0.4, P342=0), "SAD", "HAPPY")</f>
        <v>HAPPY</v>
      </c>
      <c r="Y342" t="str">
        <f>IF(OR(AND(L342&lt;0.5,M342&lt;0.5),AND(L342&lt;0.45,V342&lt;100),AND(M342&lt;0.45,V342&lt;100),AND(U342&lt;0.39,V342&lt;100)),"SLOW","ENERGY")</f>
        <v>ENERGY</v>
      </c>
    </row>
    <row r="343" spans="1:25" x14ac:dyDescent="0.3">
      <c r="A343" t="s">
        <v>2081</v>
      </c>
      <c r="B343" t="s">
        <v>2650</v>
      </c>
      <c r="C343" t="s">
        <v>2070</v>
      </c>
      <c r="D343" t="s">
        <v>1776</v>
      </c>
      <c r="E343" s="1">
        <v>30590</v>
      </c>
      <c r="F343">
        <v>184246</v>
      </c>
      <c r="G343">
        <v>18</v>
      </c>
      <c r="H343" t="s">
        <v>1777</v>
      </c>
      <c r="I343" t="s">
        <v>2071</v>
      </c>
      <c r="J343" t="s">
        <v>1779</v>
      </c>
      <c r="K343" t="s">
        <v>1078</v>
      </c>
      <c r="L343">
        <v>0.40600000000000003</v>
      </c>
      <c r="M343">
        <v>0.88400000000000001</v>
      </c>
      <c r="N343">
        <v>11</v>
      </c>
      <c r="O343">
        <v>-10.085000000000001</v>
      </c>
      <c r="P343">
        <v>0</v>
      </c>
      <c r="Q343">
        <v>0.113</v>
      </c>
      <c r="R343">
        <v>1.2800000000000001E-2</v>
      </c>
      <c r="S343">
        <v>2.63E-3</v>
      </c>
      <c r="T343">
        <v>0.98199999999999998</v>
      </c>
      <c r="U343">
        <v>0.439</v>
      </c>
      <c r="V343">
        <v>130.83000000000001</v>
      </c>
      <c r="W343">
        <v>4</v>
      </c>
      <c r="X343" t="str">
        <f>IF(AND(U343&lt;0.4, P343=0), "SAD", "HAPPY")</f>
        <v>HAPPY</v>
      </c>
      <c r="Y343" t="str">
        <f>IF(OR(AND(L343&lt;0.5,M343&lt;0.5),AND(L343&lt;0.45,V343&lt;100),AND(M343&lt;0.45,V343&lt;100),AND(U343&lt;0.39,V343&lt;100)),"SLOW","ENERGY")</f>
        <v>ENERGY</v>
      </c>
    </row>
    <row r="344" spans="1:25" x14ac:dyDescent="0.3">
      <c r="A344" t="s">
        <v>2093</v>
      </c>
      <c r="B344" t="s">
        <v>2659</v>
      </c>
      <c r="C344" t="s">
        <v>2090</v>
      </c>
      <c r="D344" t="s">
        <v>1776</v>
      </c>
      <c r="E344" s="1">
        <v>30420</v>
      </c>
      <c r="F344">
        <v>457675</v>
      </c>
      <c r="G344">
        <v>68</v>
      </c>
      <c r="H344" t="s">
        <v>1777</v>
      </c>
      <c r="I344" t="s">
        <v>2091</v>
      </c>
      <c r="J344" t="s">
        <v>1779</v>
      </c>
      <c r="K344" t="s">
        <v>1078</v>
      </c>
      <c r="L344">
        <v>0.65400000000000003</v>
      </c>
      <c r="M344">
        <v>0.74299999999999999</v>
      </c>
      <c r="N344">
        <v>10</v>
      </c>
      <c r="O344">
        <v>-7.44</v>
      </c>
      <c r="P344">
        <v>0</v>
      </c>
      <c r="Q344">
        <v>6.0499999999999998E-2</v>
      </c>
      <c r="R344">
        <v>1.2500000000000001E-2</v>
      </c>
      <c r="S344">
        <v>2.7199999999999998E-2</v>
      </c>
      <c r="T344">
        <v>0.153</v>
      </c>
      <c r="U344">
        <v>0.63200000000000001</v>
      </c>
      <c r="V344">
        <v>114.846</v>
      </c>
      <c r="W344">
        <v>4</v>
      </c>
      <c r="X344" t="str">
        <f>IF(AND(U344&lt;0.4, P344=0), "SAD", "HAPPY")</f>
        <v>HAPPY</v>
      </c>
      <c r="Y344" t="str">
        <f>IF(OR(AND(L344&lt;0.5,M344&lt;0.5),AND(L344&lt;0.45,V344&lt;100),AND(M344&lt;0.45,V344&lt;100),AND(U344&lt;0.39,V344&lt;100)),"SLOW","ENERGY")</f>
        <v>ENERGY</v>
      </c>
    </row>
    <row r="345" spans="1:25" x14ac:dyDescent="0.3">
      <c r="A345" t="s">
        <v>2423</v>
      </c>
      <c r="B345" t="s">
        <v>2424</v>
      </c>
      <c r="C345" t="s">
        <v>2417</v>
      </c>
      <c r="D345" t="s">
        <v>1776</v>
      </c>
      <c r="E345" s="1">
        <v>41341</v>
      </c>
      <c r="F345">
        <v>237600</v>
      </c>
      <c r="G345">
        <v>0</v>
      </c>
      <c r="H345" t="s">
        <v>1777</v>
      </c>
      <c r="I345" t="s">
        <v>2418</v>
      </c>
      <c r="J345" t="s">
        <v>1779</v>
      </c>
      <c r="K345" t="s">
        <v>917</v>
      </c>
      <c r="L345">
        <v>0.627</v>
      </c>
      <c r="M345">
        <v>0.58799999999999997</v>
      </c>
      <c r="N345">
        <v>10</v>
      </c>
      <c r="O345">
        <v>-7.3620000000000001</v>
      </c>
      <c r="P345">
        <v>0</v>
      </c>
      <c r="Q345">
        <v>2.7799999999999998E-2</v>
      </c>
      <c r="R345">
        <v>1.23E-2</v>
      </c>
      <c r="S345">
        <v>5.5100000000000001E-3</v>
      </c>
      <c r="T345">
        <v>0.113</v>
      </c>
      <c r="U345">
        <v>0.55900000000000005</v>
      </c>
      <c r="V345">
        <v>101.914</v>
      </c>
      <c r="W345">
        <v>4</v>
      </c>
      <c r="X345" t="str">
        <f>IF(AND(U345&lt;0.4, P345=0), "SAD", "HAPPY")</f>
        <v>HAPPY</v>
      </c>
      <c r="Y345" t="str">
        <f>IF(OR(AND(L345&lt;0.5,M345&lt;0.5),AND(L345&lt;0.45,V345&lt;100),AND(M345&lt;0.45,V345&lt;100),AND(U345&lt;0.39,V345&lt;100)),"SLOW","ENERGY")</f>
        <v>ENERGY</v>
      </c>
    </row>
    <row r="346" spans="1:25" x14ac:dyDescent="0.3">
      <c r="A346" t="s">
        <v>2078</v>
      </c>
      <c r="B346" t="s">
        <v>2647</v>
      </c>
      <c r="C346" t="s">
        <v>2070</v>
      </c>
      <c r="D346" t="s">
        <v>1776</v>
      </c>
      <c r="E346" s="1">
        <v>30590</v>
      </c>
      <c r="F346">
        <v>216093</v>
      </c>
      <c r="G346">
        <v>20</v>
      </c>
      <c r="H346" t="s">
        <v>1777</v>
      </c>
      <c r="I346" t="s">
        <v>2071</v>
      </c>
      <c r="J346" t="s">
        <v>1779</v>
      </c>
      <c r="K346" t="s">
        <v>1078</v>
      </c>
      <c r="L346">
        <v>0.42299999999999999</v>
      </c>
      <c r="M346">
        <v>0.60599999999999998</v>
      </c>
      <c r="N346">
        <v>0</v>
      </c>
      <c r="O346">
        <v>-9.2249999999999996</v>
      </c>
      <c r="P346">
        <v>1</v>
      </c>
      <c r="Q346">
        <v>4.3200000000000002E-2</v>
      </c>
      <c r="R346">
        <v>1.1900000000000001E-2</v>
      </c>
      <c r="S346">
        <v>1.6799999999999998E-5</v>
      </c>
      <c r="T346">
        <v>0.60299999999999998</v>
      </c>
      <c r="U346">
        <v>0.39100000000000001</v>
      </c>
      <c r="V346">
        <v>122.819</v>
      </c>
      <c r="W346">
        <v>4</v>
      </c>
      <c r="X346" t="str">
        <f>IF(AND(U346&lt;0.4, P346=0), "SAD", "HAPPY")</f>
        <v>HAPPY</v>
      </c>
      <c r="Y346" t="str">
        <f>IF(OR(AND(L346&lt;0.5,M346&lt;0.5),AND(L346&lt;0.45,V346&lt;100),AND(M346&lt;0.45,V346&lt;100),AND(U346&lt;0.39,V346&lt;100)),"SLOW","ENERGY")</f>
        <v>ENERGY</v>
      </c>
    </row>
    <row r="347" spans="1:25" x14ac:dyDescent="0.3">
      <c r="A347" t="s">
        <v>1814</v>
      </c>
      <c r="B347" t="s">
        <v>2520</v>
      </c>
      <c r="C347" t="s">
        <v>1815</v>
      </c>
      <c r="D347" t="s">
        <v>1776</v>
      </c>
      <c r="E347" s="1">
        <v>25876</v>
      </c>
      <c r="F347">
        <v>492493</v>
      </c>
      <c r="G347">
        <v>41</v>
      </c>
      <c r="H347" t="s">
        <v>1777</v>
      </c>
      <c r="I347" t="s">
        <v>1816</v>
      </c>
      <c r="J347" t="s">
        <v>1779</v>
      </c>
      <c r="K347" t="s">
        <v>1078</v>
      </c>
      <c r="L347">
        <v>0.38300000000000001</v>
      </c>
      <c r="M347">
        <v>0.43</v>
      </c>
      <c r="N347">
        <v>9</v>
      </c>
      <c r="O347">
        <v>-13.691000000000001</v>
      </c>
      <c r="P347">
        <v>1</v>
      </c>
      <c r="Q347">
        <v>3.8300000000000001E-2</v>
      </c>
      <c r="R347">
        <v>1.1900000000000001E-2</v>
      </c>
      <c r="S347">
        <v>1.9300000000000001E-2</v>
      </c>
      <c r="T347">
        <v>0.21299999999999999</v>
      </c>
      <c r="U347">
        <v>0.18</v>
      </c>
      <c r="V347">
        <v>133.82599999999999</v>
      </c>
      <c r="W347">
        <v>4</v>
      </c>
      <c r="X347" t="str">
        <f>IF(AND(U347&lt;0.4, P347=0), "SAD", "HAPPY")</f>
        <v>HAPPY</v>
      </c>
      <c r="Y347" t="str">
        <f>IF(OR(AND(L347&lt;0.5,M347&lt;0.5),AND(L347&lt;0.45,V347&lt;100),AND(M347&lt;0.45,V347&lt;100),AND(U347&lt;0.39,V347&lt;100)),"SLOW","ENERGY")</f>
        <v>SLOW</v>
      </c>
    </row>
    <row r="348" spans="1:25" x14ac:dyDescent="0.3">
      <c r="A348" t="s">
        <v>2387</v>
      </c>
      <c r="B348" t="s">
        <v>2328</v>
      </c>
      <c r="C348" t="s">
        <v>2380</v>
      </c>
      <c r="D348" t="s">
        <v>1776</v>
      </c>
      <c r="E348" s="1">
        <v>40204</v>
      </c>
      <c r="F348">
        <v>208400</v>
      </c>
      <c r="G348">
        <v>0</v>
      </c>
      <c r="H348" t="s">
        <v>1777</v>
      </c>
      <c r="I348" t="s">
        <v>2381</v>
      </c>
      <c r="J348" t="s">
        <v>1779</v>
      </c>
      <c r="K348" t="s">
        <v>901</v>
      </c>
      <c r="L348">
        <v>0.47899999999999998</v>
      </c>
      <c r="M348">
        <v>0.95</v>
      </c>
      <c r="N348">
        <v>7</v>
      </c>
      <c r="O348">
        <v>-6.2380000000000004</v>
      </c>
      <c r="P348">
        <v>0</v>
      </c>
      <c r="Q348">
        <v>6.08E-2</v>
      </c>
      <c r="R348">
        <v>1.18E-2</v>
      </c>
      <c r="S348">
        <v>9.4999999999999998E-3</v>
      </c>
      <c r="T348">
        <v>0.80400000000000005</v>
      </c>
      <c r="U348">
        <v>0.38</v>
      </c>
      <c r="V348">
        <v>146.83000000000001</v>
      </c>
      <c r="W348">
        <v>4</v>
      </c>
      <c r="X348" t="str">
        <f>IF(AND(U348&lt;0.4, P348=0), "SAD", "HAPPY")</f>
        <v>SAD</v>
      </c>
      <c r="Y348" t="str">
        <f>IF(OR(AND(L348&lt;0.5,M348&lt;0.5),AND(L348&lt;0.45,V348&lt;100),AND(M348&lt;0.45,V348&lt;100),AND(U348&lt;0.39,V348&lt;100)),"SLOW","ENERGY")</f>
        <v>ENERGY</v>
      </c>
    </row>
    <row r="349" spans="1:25" x14ac:dyDescent="0.3">
      <c r="A349" t="s">
        <v>2488</v>
      </c>
      <c r="B349" t="s">
        <v>2480</v>
      </c>
      <c r="C349" t="s">
        <v>2462</v>
      </c>
      <c r="D349" t="s">
        <v>1776</v>
      </c>
      <c r="E349" s="1">
        <v>44568</v>
      </c>
      <c r="F349">
        <v>206434</v>
      </c>
      <c r="G349">
        <v>7</v>
      </c>
      <c r="H349" t="s">
        <v>1777</v>
      </c>
      <c r="I349" t="s">
        <v>2463</v>
      </c>
      <c r="J349" t="s">
        <v>1779</v>
      </c>
      <c r="K349" t="s">
        <v>1078</v>
      </c>
      <c r="L349">
        <v>0.5</v>
      </c>
      <c r="M349">
        <v>0.88400000000000001</v>
      </c>
      <c r="N349">
        <v>9</v>
      </c>
      <c r="O349">
        <v>-5.6920000000000002</v>
      </c>
      <c r="P349">
        <v>1</v>
      </c>
      <c r="Q349">
        <v>3.2899999999999999E-2</v>
      </c>
      <c r="R349">
        <v>1.1599999999999999E-2</v>
      </c>
      <c r="S349">
        <v>3.1100000000000002E-4</v>
      </c>
      <c r="T349">
        <v>0.25900000000000001</v>
      </c>
      <c r="U349">
        <v>0.68</v>
      </c>
      <c r="V349">
        <v>140.04499999999999</v>
      </c>
      <c r="W349">
        <v>4</v>
      </c>
      <c r="X349" t="str">
        <f>IF(AND(U349&lt;0.4, P349=0), "SAD", "HAPPY")</f>
        <v>HAPPY</v>
      </c>
      <c r="Y349" t="str">
        <f>IF(OR(AND(L349&lt;0.5,M349&lt;0.5),AND(L349&lt;0.45,V349&lt;100),AND(M349&lt;0.45,V349&lt;100),AND(U349&lt;0.39,V349&lt;100)),"SLOW","ENERGY")</f>
        <v>ENERGY</v>
      </c>
    </row>
    <row r="350" spans="1:25" x14ac:dyDescent="0.3">
      <c r="A350" t="s">
        <v>2299</v>
      </c>
      <c r="B350" t="s">
        <v>2281</v>
      </c>
      <c r="C350" t="s">
        <v>2276</v>
      </c>
      <c r="D350" t="s">
        <v>1776</v>
      </c>
      <c r="E350">
        <v>1999</v>
      </c>
      <c r="F350">
        <v>258493</v>
      </c>
      <c r="G350">
        <v>10</v>
      </c>
      <c r="H350" t="s">
        <v>1777</v>
      </c>
      <c r="I350" t="s">
        <v>2277</v>
      </c>
      <c r="J350" t="s">
        <v>1779</v>
      </c>
      <c r="K350" t="s">
        <v>1078</v>
      </c>
      <c r="L350">
        <v>0.40899999999999997</v>
      </c>
      <c r="M350">
        <v>0.76700000000000002</v>
      </c>
      <c r="N350">
        <v>7</v>
      </c>
      <c r="O350">
        <v>-7.7839999999999998</v>
      </c>
      <c r="P350">
        <v>1</v>
      </c>
      <c r="Q350">
        <v>5.8900000000000001E-2</v>
      </c>
      <c r="R350">
        <v>1.1299999999999999E-2</v>
      </c>
      <c r="S350">
        <v>1.4899999999999999E-4</v>
      </c>
      <c r="T350">
        <v>9.5500000000000002E-2</v>
      </c>
      <c r="U350">
        <v>0.36699999999999999</v>
      </c>
      <c r="V350">
        <v>163.97499999999999</v>
      </c>
      <c r="W350">
        <v>4</v>
      </c>
      <c r="X350" t="str">
        <f>IF(AND(U350&lt;0.4, P350=0), "SAD", "HAPPY")</f>
        <v>HAPPY</v>
      </c>
      <c r="Y350" t="str">
        <f>IF(OR(AND(L350&lt;0.5,M350&lt;0.5),AND(L350&lt;0.45,V350&lt;100),AND(M350&lt;0.45,V350&lt;100),AND(U350&lt;0.39,V350&lt;100)),"SLOW","ENERGY")</f>
        <v>ENERGY</v>
      </c>
    </row>
    <row r="351" spans="1:25" x14ac:dyDescent="0.3">
      <c r="A351" t="s">
        <v>2269</v>
      </c>
      <c r="B351" t="s">
        <v>2257</v>
      </c>
      <c r="C351" t="s">
        <v>2242</v>
      </c>
      <c r="D351" t="s">
        <v>1776</v>
      </c>
      <c r="E351" s="1">
        <v>35460</v>
      </c>
      <c r="F351">
        <v>331200</v>
      </c>
      <c r="G351">
        <v>38</v>
      </c>
      <c r="H351" t="s">
        <v>1777</v>
      </c>
      <c r="I351" t="s">
        <v>2243</v>
      </c>
      <c r="J351" t="s">
        <v>1779</v>
      </c>
      <c r="K351" t="s">
        <v>1078</v>
      </c>
      <c r="L351">
        <v>0.7</v>
      </c>
      <c r="M351">
        <v>0.82299999999999995</v>
      </c>
      <c r="N351">
        <v>1</v>
      </c>
      <c r="O351">
        <v>-7.891</v>
      </c>
      <c r="P351">
        <v>1</v>
      </c>
      <c r="Q351">
        <v>6.6500000000000004E-2</v>
      </c>
      <c r="R351">
        <v>1.0999999999999999E-2</v>
      </c>
      <c r="S351">
        <v>4.9800000000000001E-3</v>
      </c>
      <c r="T351">
        <v>7.4499999999999997E-2</v>
      </c>
      <c r="U351">
        <v>0.77900000000000003</v>
      </c>
      <c r="V351">
        <v>80.03</v>
      </c>
      <c r="W351">
        <v>4</v>
      </c>
      <c r="X351" t="str">
        <f>IF(AND(U351&lt;0.4, P351=0), "SAD", "HAPPY")</f>
        <v>HAPPY</v>
      </c>
      <c r="Y351" t="str">
        <f>IF(OR(AND(L351&lt;0.5,M351&lt;0.5),AND(L351&lt;0.45,V351&lt;100),AND(M351&lt;0.45,V351&lt;100),AND(U351&lt;0.39,V351&lt;100)),"SLOW","ENERGY")</f>
        <v>ENERGY</v>
      </c>
    </row>
    <row r="352" spans="1:25" x14ac:dyDescent="0.3">
      <c r="A352" t="s">
        <v>2131</v>
      </c>
      <c r="B352" t="s">
        <v>2132</v>
      </c>
      <c r="C352" t="s">
        <v>2112</v>
      </c>
      <c r="D352" t="s">
        <v>2119</v>
      </c>
      <c r="E352" s="1">
        <v>31413</v>
      </c>
      <c r="F352">
        <v>210668</v>
      </c>
      <c r="G352">
        <v>31</v>
      </c>
      <c r="H352" t="s">
        <v>1777</v>
      </c>
      <c r="I352" t="s">
        <v>2114</v>
      </c>
      <c r="J352" t="s">
        <v>2120</v>
      </c>
      <c r="K352" t="s">
        <v>2116</v>
      </c>
      <c r="L352">
        <v>0.51800000000000002</v>
      </c>
      <c r="M352">
        <v>0.95799999999999996</v>
      </c>
      <c r="N352">
        <v>1</v>
      </c>
      <c r="O352">
        <v>-6.8220000000000001</v>
      </c>
      <c r="P352">
        <v>0</v>
      </c>
      <c r="Q352">
        <v>4.1300000000000003E-2</v>
      </c>
      <c r="R352">
        <v>1.09E-2</v>
      </c>
      <c r="S352">
        <v>0.61499999999999999</v>
      </c>
      <c r="T352">
        <v>0.112</v>
      </c>
      <c r="U352">
        <v>0.55700000000000005</v>
      </c>
      <c r="V352">
        <v>90.507999999999996</v>
      </c>
      <c r="W352">
        <v>4</v>
      </c>
      <c r="X352" t="str">
        <f>IF(AND(U352&lt;0.4, P352=0), "SAD", "HAPPY")</f>
        <v>HAPPY</v>
      </c>
      <c r="Y352" t="str">
        <f>IF(OR(AND(L352&lt;0.5,M352&lt;0.5),AND(L352&lt;0.45,V352&lt;100),AND(M352&lt;0.45,V352&lt;100),AND(U352&lt;0.39,V352&lt;100)),"SLOW","ENERGY")</f>
        <v>ENERGY</v>
      </c>
    </row>
    <row r="353" spans="1:25" x14ac:dyDescent="0.3">
      <c r="A353" t="s">
        <v>2211</v>
      </c>
      <c r="B353" t="s">
        <v>2695</v>
      </c>
      <c r="C353" t="s">
        <v>2191</v>
      </c>
      <c r="D353" t="s">
        <v>1776</v>
      </c>
      <c r="E353" s="1">
        <v>34968</v>
      </c>
      <c r="F353">
        <v>241466</v>
      </c>
      <c r="G353">
        <v>16</v>
      </c>
      <c r="H353" t="s">
        <v>1777</v>
      </c>
      <c r="I353" t="s">
        <v>2192</v>
      </c>
      <c r="J353" t="s">
        <v>1779</v>
      </c>
      <c r="K353" t="s">
        <v>1078</v>
      </c>
      <c r="L353">
        <v>0.61699999999999999</v>
      </c>
      <c r="M353">
        <v>0.92900000000000005</v>
      </c>
      <c r="N353">
        <v>0</v>
      </c>
      <c r="O353">
        <v>-8.44</v>
      </c>
      <c r="P353">
        <v>1</v>
      </c>
      <c r="Q353">
        <v>5.8299999999999998E-2</v>
      </c>
      <c r="R353">
        <v>1.0800000000000001E-2</v>
      </c>
      <c r="S353">
        <v>6.1099999999999994E-5</v>
      </c>
      <c r="T353">
        <v>9.7500000000000003E-2</v>
      </c>
      <c r="U353">
        <v>0.40899999999999997</v>
      </c>
      <c r="V353">
        <v>130.64599999999999</v>
      </c>
      <c r="W353">
        <v>4</v>
      </c>
      <c r="X353" t="str">
        <f>IF(AND(U353&lt;0.4, P353=0), "SAD", "HAPPY")</f>
        <v>HAPPY</v>
      </c>
      <c r="Y353" t="str">
        <f>IF(OR(AND(L353&lt;0.5,M353&lt;0.5),AND(L353&lt;0.45,V353&lt;100),AND(M353&lt;0.45,V353&lt;100),AND(U353&lt;0.39,V353&lt;100)),"SLOW","ENERGY")</f>
        <v>ENERGY</v>
      </c>
    </row>
    <row r="354" spans="1:25" x14ac:dyDescent="0.3">
      <c r="A354" t="s">
        <v>2217</v>
      </c>
      <c r="B354" t="s">
        <v>2218</v>
      </c>
      <c r="C354" t="s">
        <v>2191</v>
      </c>
      <c r="D354" t="s">
        <v>1776</v>
      </c>
      <c r="E354" s="1">
        <v>34968</v>
      </c>
      <c r="F354">
        <v>271106</v>
      </c>
      <c r="G354">
        <v>41</v>
      </c>
      <c r="H354" t="s">
        <v>1777</v>
      </c>
      <c r="I354" t="s">
        <v>2192</v>
      </c>
      <c r="J354" t="s">
        <v>1779</v>
      </c>
      <c r="K354" t="s">
        <v>1078</v>
      </c>
      <c r="L354">
        <v>0.55700000000000005</v>
      </c>
      <c r="M354">
        <v>0.88300000000000001</v>
      </c>
      <c r="N354">
        <v>5</v>
      </c>
      <c r="O354">
        <v>-9.3260000000000005</v>
      </c>
      <c r="P354">
        <v>0</v>
      </c>
      <c r="Q354">
        <v>4.2000000000000003E-2</v>
      </c>
      <c r="R354">
        <v>1.0699999999999999E-2</v>
      </c>
      <c r="S354">
        <v>4.7000000000000002E-3</v>
      </c>
      <c r="T354">
        <v>9.1300000000000006E-2</v>
      </c>
      <c r="U354">
        <v>0.63800000000000001</v>
      </c>
      <c r="V354">
        <v>139.96199999999999</v>
      </c>
      <c r="W354">
        <v>4</v>
      </c>
      <c r="X354" t="str">
        <f>IF(AND(U354&lt;0.4, P354=0), "SAD", "HAPPY")</f>
        <v>HAPPY</v>
      </c>
      <c r="Y354" t="str">
        <f>IF(OR(AND(L354&lt;0.5,M354&lt;0.5),AND(L354&lt;0.45,V354&lt;100),AND(M354&lt;0.45,V354&lt;100),AND(U354&lt;0.39,V354&lt;100)),"SLOW","ENERGY")</f>
        <v>ENERGY</v>
      </c>
    </row>
    <row r="355" spans="1:25" x14ac:dyDescent="0.3">
      <c r="A355" t="s">
        <v>2233</v>
      </c>
      <c r="B355" t="s">
        <v>2234</v>
      </c>
      <c r="C355" t="s">
        <v>2191</v>
      </c>
      <c r="D355" t="s">
        <v>1776</v>
      </c>
      <c r="E355" s="1">
        <v>34968</v>
      </c>
      <c r="F355">
        <v>241653</v>
      </c>
      <c r="G355">
        <v>10</v>
      </c>
      <c r="H355" t="s">
        <v>1777</v>
      </c>
      <c r="I355" t="s">
        <v>2192</v>
      </c>
      <c r="J355" t="s">
        <v>1779</v>
      </c>
      <c r="K355" t="s">
        <v>1078</v>
      </c>
      <c r="L355">
        <v>0.61399999999999999</v>
      </c>
      <c r="M355">
        <v>0.92600000000000005</v>
      </c>
      <c r="N355">
        <v>0</v>
      </c>
      <c r="O355">
        <v>-8.43</v>
      </c>
      <c r="P355">
        <v>1</v>
      </c>
      <c r="Q355">
        <v>6.1400000000000003E-2</v>
      </c>
      <c r="R355">
        <v>1.0500000000000001E-2</v>
      </c>
      <c r="S355">
        <v>5.9799999999999997E-5</v>
      </c>
      <c r="T355">
        <v>9.9599999999999994E-2</v>
      </c>
      <c r="U355">
        <v>0.38300000000000001</v>
      </c>
      <c r="V355">
        <v>130.69300000000001</v>
      </c>
      <c r="W355">
        <v>4</v>
      </c>
      <c r="X355" t="str">
        <f>IF(AND(U355&lt;0.4, P355=0), "SAD", "HAPPY")</f>
        <v>HAPPY</v>
      </c>
      <c r="Y355" t="str">
        <f>IF(OR(AND(L355&lt;0.5,M355&lt;0.5),AND(L355&lt;0.45,V355&lt;100),AND(M355&lt;0.45,V355&lt;100),AND(U355&lt;0.39,V355&lt;100)),"SLOW","ENERGY")</f>
        <v>ENERGY</v>
      </c>
    </row>
    <row r="356" spans="1:25" x14ac:dyDescent="0.3">
      <c r="A356" t="s">
        <v>2172</v>
      </c>
      <c r="B356" t="s">
        <v>2173</v>
      </c>
      <c r="C356" t="s">
        <v>2168</v>
      </c>
      <c r="D356" t="s">
        <v>1776</v>
      </c>
      <c r="E356" s="1">
        <v>34281</v>
      </c>
      <c r="F356">
        <v>323573</v>
      </c>
      <c r="G356">
        <v>16</v>
      </c>
      <c r="H356" t="s">
        <v>1777</v>
      </c>
      <c r="I356" t="s">
        <v>2169</v>
      </c>
      <c r="J356" t="s">
        <v>1779</v>
      </c>
      <c r="K356" t="s">
        <v>1078</v>
      </c>
      <c r="L356">
        <v>0.622</v>
      </c>
      <c r="M356">
        <v>0.47699999999999998</v>
      </c>
      <c r="N356">
        <v>0</v>
      </c>
      <c r="O356">
        <v>-16.129000000000001</v>
      </c>
      <c r="P356">
        <v>1</v>
      </c>
      <c r="Q356">
        <v>4.41E-2</v>
      </c>
      <c r="R356">
        <v>9.9900000000000006E-3</v>
      </c>
      <c r="S356">
        <v>0.28899999999999998</v>
      </c>
      <c r="T356">
        <v>5.2999999999999999E-2</v>
      </c>
      <c r="U356">
        <v>0.56000000000000005</v>
      </c>
      <c r="V356">
        <v>109.979</v>
      </c>
      <c r="W356">
        <v>4</v>
      </c>
      <c r="X356" t="str">
        <f>IF(AND(U356&lt;0.4, P356=0), "SAD", "HAPPY")</f>
        <v>HAPPY</v>
      </c>
      <c r="Y356" t="str">
        <f>IF(OR(AND(L356&lt;0.5,M356&lt;0.5),AND(L356&lt;0.45,V356&lt;100),AND(M356&lt;0.45,V356&lt;100),AND(U356&lt;0.39,V356&lt;100)),"SLOW","ENERGY")</f>
        <v>ENERGY</v>
      </c>
    </row>
    <row r="357" spans="1:25" x14ac:dyDescent="0.3">
      <c r="A357" t="s">
        <v>1955</v>
      </c>
      <c r="B357" t="s">
        <v>2621</v>
      </c>
      <c r="C357" t="s">
        <v>1945</v>
      </c>
      <c r="D357" t="s">
        <v>1776</v>
      </c>
      <c r="E357">
        <v>1977</v>
      </c>
      <c r="F357">
        <v>226906</v>
      </c>
      <c r="G357">
        <v>35</v>
      </c>
      <c r="H357" t="s">
        <v>1777</v>
      </c>
      <c r="I357" t="s">
        <v>1946</v>
      </c>
      <c r="J357" t="s">
        <v>1779</v>
      </c>
      <c r="K357" t="s">
        <v>1078</v>
      </c>
      <c r="L357">
        <v>0.55300000000000005</v>
      </c>
      <c r="M357">
        <v>0.877</v>
      </c>
      <c r="N357">
        <v>2</v>
      </c>
      <c r="O357">
        <v>-7.7519999999999998</v>
      </c>
      <c r="P357">
        <v>0</v>
      </c>
      <c r="Q357">
        <v>4.7399999999999998E-2</v>
      </c>
      <c r="R357">
        <v>9.9399999999999992E-3</v>
      </c>
      <c r="S357">
        <v>7.5100000000000002E-3</v>
      </c>
      <c r="T357">
        <v>0.111</v>
      </c>
      <c r="U357">
        <v>0.91200000000000003</v>
      </c>
      <c r="V357">
        <v>104.752</v>
      </c>
      <c r="W357">
        <v>4</v>
      </c>
      <c r="X357" t="str">
        <f>IF(AND(U357&lt;0.4, P357=0), "SAD", "HAPPY")</f>
        <v>HAPPY</v>
      </c>
      <c r="Y357" t="str">
        <f>IF(OR(AND(L357&lt;0.5,M357&lt;0.5),AND(L357&lt;0.45,V357&lt;100),AND(M357&lt;0.45,V357&lt;100),AND(U357&lt;0.39,V357&lt;100)),"SLOW","ENERGY")</f>
        <v>ENERGY</v>
      </c>
    </row>
    <row r="358" spans="1:25" x14ac:dyDescent="0.3">
      <c r="A358" t="s">
        <v>2263</v>
      </c>
      <c r="B358" t="s">
        <v>2249</v>
      </c>
      <c r="C358" t="s">
        <v>2242</v>
      </c>
      <c r="D358" t="s">
        <v>1776</v>
      </c>
      <c r="E358" s="1">
        <v>35460</v>
      </c>
      <c r="F358">
        <v>240000</v>
      </c>
      <c r="G358">
        <v>12</v>
      </c>
      <c r="H358" t="s">
        <v>1777</v>
      </c>
      <c r="I358" t="s">
        <v>2243</v>
      </c>
      <c r="J358" t="s">
        <v>1779</v>
      </c>
      <c r="K358" t="s">
        <v>1078</v>
      </c>
      <c r="L358">
        <v>0.56699999999999995</v>
      </c>
      <c r="M358">
        <v>0.67100000000000004</v>
      </c>
      <c r="N358">
        <v>10</v>
      </c>
      <c r="O358">
        <v>-7.3460000000000001</v>
      </c>
      <c r="P358">
        <v>1</v>
      </c>
      <c r="Q358">
        <v>2.5399999999999999E-2</v>
      </c>
      <c r="R358">
        <v>9.7699999999999992E-3</v>
      </c>
      <c r="S358">
        <v>1.01E-4</v>
      </c>
      <c r="T358">
        <v>8.4199999999999997E-2</v>
      </c>
      <c r="U358">
        <v>0.67900000000000005</v>
      </c>
      <c r="V358">
        <v>83.504999999999995</v>
      </c>
      <c r="W358">
        <v>4</v>
      </c>
      <c r="X358" t="str">
        <f>IF(AND(U358&lt;0.4, P358=0), "SAD", "HAPPY")</f>
        <v>HAPPY</v>
      </c>
      <c r="Y358" t="str">
        <f>IF(OR(AND(L358&lt;0.5,M358&lt;0.5),AND(L358&lt;0.45,V358&lt;100),AND(M358&lt;0.45,V358&lt;100),AND(U358&lt;0.39,V358&lt;100)),"SLOW","ENERGY")</f>
        <v>ENERGY</v>
      </c>
    </row>
    <row r="359" spans="1:25" x14ac:dyDescent="0.3">
      <c r="A359" t="s">
        <v>2056</v>
      </c>
      <c r="B359" t="s">
        <v>2630</v>
      </c>
      <c r="C359" t="s">
        <v>2046</v>
      </c>
      <c r="D359" t="s">
        <v>1776</v>
      </c>
      <c r="E359">
        <v>1979</v>
      </c>
      <c r="F359">
        <v>259386</v>
      </c>
      <c r="G359">
        <v>27</v>
      </c>
      <c r="H359" t="s">
        <v>1777</v>
      </c>
      <c r="I359" t="s">
        <v>2047</v>
      </c>
      <c r="J359" t="s">
        <v>1779</v>
      </c>
      <c r="K359" t="s">
        <v>1078</v>
      </c>
      <c r="L359">
        <v>0.54</v>
      </c>
      <c r="M359">
        <v>0.65600000000000003</v>
      </c>
      <c r="N359">
        <v>7</v>
      </c>
      <c r="O359">
        <v>-8.3930000000000007</v>
      </c>
      <c r="P359">
        <v>0</v>
      </c>
      <c r="Q359">
        <v>4.0099999999999997E-2</v>
      </c>
      <c r="R359">
        <v>9.2700000000000005E-3</v>
      </c>
      <c r="S359">
        <v>4.7500000000000001E-2</v>
      </c>
      <c r="T359">
        <v>0.192</v>
      </c>
      <c r="U359">
        <v>0.498</v>
      </c>
      <c r="V359">
        <v>107.565</v>
      </c>
      <c r="W359">
        <v>4</v>
      </c>
      <c r="X359" t="str">
        <f>IF(AND(U359&lt;0.4, P359=0), "SAD", "HAPPY")</f>
        <v>HAPPY</v>
      </c>
      <c r="Y359" t="str">
        <f>IF(OR(AND(L359&lt;0.5,M359&lt;0.5),AND(L359&lt;0.45,V359&lt;100),AND(M359&lt;0.45,V359&lt;100),AND(U359&lt;0.39,V359&lt;100)),"SLOW","ENERGY")</f>
        <v>ENERGY</v>
      </c>
    </row>
    <row r="360" spans="1:25" x14ac:dyDescent="0.3">
      <c r="A360" t="s">
        <v>2133</v>
      </c>
      <c r="B360" t="s">
        <v>2134</v>
      </c>
      <c r="C360" t="s">
        <v>2112</v>
      </c>
      <c r="D360" t="s">
        <v>1776</v>
      </c>
      <c r="E360" s="1">
        <v>31413</v>
      </c>
      <c r="F360">
        <v>209593</v>
      </c>
      <c r="G360">
        <v>47</v>
      </c>
      <c r="H360" t="s">
        <v>1777</v>
      </c>
      <c r="I360" t="s">
        <v>2114</v>
      </c>
      <c r="J360" t="s">
        <v>1779</v>
      </c>
      <c r="K360" t="s">
        <v>2116</v>
      </c>
      <c r="L360">
        <v>0.47799999999999998</v>
      </c>
      <c r="M360">
        <v>0.54300000000000004</v>
      </c>
      <c r="N360">
        <v>0</v>
      </c>
      <c r="O360">
        <v>-8.4429999999999996</v>
      </c>
      <c r="P360">
        <v>1</v>
      </c>
      <c r="Q360">
        <v>2.9100000000000001E-2</v>
      </c>
      <c r="R360">
        <v>9.1000000000000004E-3</v>
      </c>
      <c r="S360">
        <v>8.0000000000000007E-5</v>
      </c>
      <c r="T360">
        <v>0.24299999999999999</v>
      </c>
      <c r="U360">
        <v>9.7600000000000006E-2</v>
      </c>
      <c r="V360">
        <v>107.137</v>
      </c>
      <c r="W360">
        <v>5</v>
      </c>
      <c r="X360" t="str">
        <f>IF(AND(U360&lt;0.4, P360=0), "SAD", "HAPPY")</f>
        <v>HAPPY</v>
      </c>
      <c r="Y360" t="str">
        <f>IF(OR(AND(L360&lt;0.5,M360&lt;0.5),AND(L360&lt;0.45,V360&lt;100),AND(M360&lt;0.45,V360&lt;100),AND(U360&lt;0.39,V360&lt;100)),"SLOW","ENERGY")</f>
        <v>ENERGY</v>
      </c>
    </row>
    <row r="361" spans="1:25" x14ac:dyDescent="0.3">
      <c r="A361" t="s">
        <v>2494</v>
      </c>
      <c r="B361" t="s">
        <v>2348</v>
      </c>
      <c r="C361" t="s">
        <v>2462</v>
      </c>
      <c r="D361" t="s">
        <v>1776</v>
      </c>
      <c r="E361" s="1">
        <v>44568</v>
      </c>
      <c r="F361">
        <v>232146</v>
      </c>
      <c r="G361">
        <v>9</v>
      </c>
      <c r="H361" t="s">
        <v>1777</v>
      </c>
      <c r="I361" t="s">
        <v>2463</v>
      </c>
      <c r="J361" t="s">
        <v>1779</v>
      </c>
      <c r="K361" t="s">
        <v>1078</v>
      </c>
      <c r="L361">
        <v>0.65900000000000003</v>
      </c>
      <c r="M361">
        <v>0.621</v>
      </c>
      <c r="N361">
        <v>2</v>
      </c>
      <c r="O361">
        <v>-8.4019999999999992</v>
      </c>
      <c r="P361">
        <v>1</v>
      </c>
      <c r="Q361">
        <v>2.7799999999999998E-2</v>
      </c>
      <c r="R361">
        <v>9.0200000000000002E-3</v>
      </c>
      <c r="S361">
        <v>6.8199999999999997E-3</v>
      </c>
      <c r="T361">
        <v>0.26400000000000001</v>
      </c>
      <c r="U361">
        <v>0.60499999999999998</v>
      </c>
      <c r="V361">
        <v>115.375</v>
      </c>
      <c r="W361">
        <v>4</v>
      </c>
      <c r="X361" t="str">
        <f>IF(AND(U361&lt;0.4, P361=0), "SAD", "HAPPY")</f>
        <v>HAPPY</v>
      </c>
      <c r="Y361" t="str">
        <f>IF(OR(AND(L361&lt;0.5,M361&lt;0.5),AND(L361&lt;0.45,V361&lt;100),AND(M361&lt;0.45,V361&lt;100),AND(U361&lt;0.39,V361&lt;100)),"SLOW","ENERGY")</f>
        <v>ENERGY</v>
      </c>
    </row>
    <row r="362" spans="1:25" x14ac:dyDescent="0.3">
      <c r="A362" t="s">
        <v>2435</v>
      </c>
      <c r="B362" t="s">
        <v>2436</v>
      </c>
      <c r="C362" t="s">
        <v>2417</v>
      </c>
      <c r="D362" t="s">
        <v>1776</v>
      </c>
      <c r="E362" s="1">
        <v>41341</v>
      </c>
      <c r="F362">
        <v>201746</v>
      </c>
      <c r="G362">
        <v>0</v>
      </c>
      <c r="H362" t="s">
        <v>1777</v>
      </c>
      <c r="I362" t="s">
        <v>2418</v>
      </c>
      <c r="J362" t="s">
        <v>1779</v>
      </c>
      <c r="K362" t="s">
        <v>917</v>
      </c>
      <c r="L362">
        <v>0.45300000000000001</v>
      </c>
      <c r="M362">
        <v>0.63600000000000001</v>
      </c>
      <c r="N362">
        <v>0</v>
      </c>
      <c r="O362">
        <v>-6.5119999999999996</v>
      </c>
      <c r="P362">
        <v>1</v>
      </c>
      <c r="Q362">
        <v>2.69E-2</v>
      </c>
      <c r="R362">
        <v>8.4399999999999996E-3</v>
      </c>
      <c r="S362">
        <v>1.65E-3</v>
      </c>
      <c r="T362">
        <v>0.31900000000000001</v>
      </c>
      <c r="U362">
        <v>0.88</v>
      </c>
      <c r="V362">
        <v>172.066</v>
      </c>
      <c r="W362">
        <v>4</v>
      </c>
      <c r="X362" t="str">
        <f>IF(AND(U362&lt;0.4, P362=0), "SAD", "HAPPY")</f>
        <v>HAPPY</v>
      </c>
      <c r="Y362" t="str">
        <f>IF(OR(AND(L362&lt;0.5,M362&lt;0.5),AND(L362&lt;0.45,V362&lt;100),AND(M362&lt;0.45,V362&lt;100),AND(U362&lt;0.39,V362&lt;100)),"SLOW","ENERGY")</f>
        <v>ENERGY</v>
      </c>
    </row>
    <row r="363" spans="1:25" x14ac:dyDescent="0.3">
      <c r="A363" t="s">
        <v>2309</v>
      </c>
      <c r="B363">
        <v>1917</v>
      </c>
      <c r="C363" t="s">
        <v>2276</v>
      </c>
      <c r="D363" t="s">
        <v>1776</v>
      </c>
      <c r="E363">
        <v>1999</v>
      </c>
      <c r="F363">
        <v>209040</v>
      </c>
      <c r="G363">
        <v>11</v>
      </c>
      <c r="H363" t="s">
        <v>1777</v>
      </c>
      <c r="I363" t="s">
        <v>2277</v>
      </c>
      <c r="J363" t="s">
        <v>1779</v>
      </c>
      <c r="K363" t="s">
        <v>1078</v>
      </c>
      <c r="L363">
        <v>0.53200000000000003</v>
      </c>
      <c r="M363">
        <v>0.66600000000000004</v>
      </c>
      <c r="N363">
        <v>4</v>
      </c>
      <c r="O363">
        <v>-5.4210000000000003</v>
      </c>
      <c r="P363">
        <v>0</v>
      </c>
      <c r="Q363">
        <v>4.9599999999999998E-2</v>
      </c>
      <c r="R363">
        <v>8.43E-3</v>
      </c>
      <c r="S363">
        <v>0.76600000000000001</v>
      </c>
      <c r="T363">
        <v>7.9000000000000001E-2</v>
      </c>
      <c r="U363">
        <v>0.70399999999999996</v>
      </c>
      <c r="V363">
        <v>92.986999999999995</v>
      </c>
      <c r="W363">
        <v>4</v>
      </c>
      <c r="X363" t="str">
        <f>IF(AND(U363&lt;0.4, P363=0), "SAD", "HAPPY")</f>
        <v>HAPPY</v>
      </c>
      <c r="Y363" t="str">
        <f>IF(OR(AND(L363&lt;0.5,M363&lt;0.5),AND(L363&lt;0.45,V363&lt;100),AND(M363&lt;0.45,V363&lt;100),AND(U363&lt;0.39,V363&lt;100)),"SLOW","ENERGY")</f>
        <v>ENERGY</v>
      </c>
    </row>
    <row r="364" spans="1:25" x14ac:dyDescent="0.3">
      <c r="A364" t="s">
        <v>2341</v>
      </c>
      <c r="B364" t="s">
        <v>2342</v>
      </c>
      <c r="C364" t="s">
        <v>2318</v>
      </c>
      <c r="D364" t="s">
        <v>1776</v>
      </c>
      <c r="E364" s="1">
        <v>37418</v>
      </c>
      <c r="F364">
        <v>256426</v>
      </c>
      <c r="G364">
        <v>0</v>
      </c>
      <c r="H364" t="s">
        <v>1777</v>
      </c>
      <c r="I364" t="s">
        <v>2319</v>
      </c>
      <c r="J364" t="s">
        <v>1779</v>
      </c>
      <c r="K364" t="s">
        <v>2320</v>
      </c>
      <c r="L364">
        <v>0.505</v>
      </c>
      <c r="M364">
        <v>0.67500000000000004</v>
      </c>
      <c r="N364">
        <v>8</v>
      </c>
      <c r="O364">
        <v>-9.9009999999999998</v>
      </c>
      <c r="P364">
        <v>1</v>
      </c>
      <c r="Q364">
        <v>3.4700000000000002E-2</v>
      </c>
      <c r="R364">
        <v>8.3300000000000006E-3</v>
      </c>
      <c r="S364">
        <v>0.16200000000000001</v>
      </c>
      <c r="T364">
        <v>0.30199999999999999</v>
      </c>
      <c r="U364">
        <v>4.19E-2</v>
      </c>
      <c r="V364">
        <v>120.02500000000001</v>
      </c>
      <c r="W364">
        <v>4</v>
      </c>
      <c r="X364" t="str">
        <f>IF(AND(U364&lt;0.4, P364=0), "SAD", "HAPPY")</f>
        <v>HAPPY</v>
      </c>
      <c r="Y364" t="str">
        <f>IF(OR(AND(L364&lt;0.5,M364&lt;0.5),AND(L364&lt;0.45,V364&lt;100),AND(M364&lt;0.45,V364&lt;100),AND(U364&lt;0.39,V364&lt;100)),"SLOW","ENERGY")</f>
        <v>ENERGY</v>
      </c>
    </row>
    <row r="365" spans="1:25" x14ac:dyDescent="0.3">
      <c r="A365" t="s">
        <v>2413</v>
      </c>
      <c r="B365" t="s">
        <v>2658</v>
      </c>
      <c r="C365" t="s">
        <v>2380</v>
      </c>
      <c r="D365" t="s">
        <v>1776</v>
      </c>
      <c r="E365" s="1">
        <v>40204</v>
      </c>
      <c r="F365">
        <v>258053</v>
      </c>
      <c r="G365">
        <v>0</v>
      </c>
      <c r="H365" t="s">
        <v>1777</v>
      </c>
      <c r="I365" t="s">
        <v>2381</v>
      </c>
      <c r="J365" t="s">
        <v>1779</v>
      </c>
      <c r="K365" t="s">
        <v>901</v>
      </c>
      <c r="L365">
        <v>0.52600000000000002</v>
      </c>
      <c r="M365">
        <v>0.92500000000000004</v>
      </c>
      <c r="N365">
        <v>3</v>
      </c>
      <c r="O365">
        <v>-4.5279999999999996</v>
      </c>
      <c r="P365">
        <v>0</v>
      </c>
      <c r="Q365">
        <v>3.3099999999999997E-2</v>
      </c>
      <c r="R365">
        <v>7.8399999999999997E-3</v>
      </c>
      <c r="S365">
        <v>0.35599999999999998</v>
      </c>
      <c r="T365">
        <v>0.94099999999999995</v>
      </c>
      <c r="U365">
        <v>0.60299999999999998</v>
      </c>
      <c r="V365">
        <v>138.02500000000001</v>
      </c>
      <c r="W365">
        <v>4</v>
      </c>
      <c r="X365" t="str">
        <f>IF(AND(U365&lt;0.4, P365=0), "SAD", "HAPPY")</f>
        <v>HAPPY</v>
      </c>
      <c r="Y365" t="str">
        <f>IF(OR(AND(L365&lt;0.5,M365&lt;0.5),AND(L365&lt;0.45,V365&lt;100),AND(M365&lt;0.45,V365&lt;100),AND(U365&lt;0.39,V365&lt;100)),"SLOW","ENERGY")</f>
        <v>ENERGY</v>
      </c>
    </row>
    <row r="366" spans="1:25" x14ac:dyDescent="0.3">
      <c r="A366" t="s">
        <v>2170</v>
      </c>
      <c r="B366" t="s">
        <v>2171</v>
      </c>
      <c r="C366" t="s">
        <v>2168</v>
      </c>
      <c r="D366" t="s">
        <v>1776</v>
      </c>
      <c r="E366" s="1">
        <v>34281</v>
      </c>
      <c r="F366">
        <v>387826</v>
      </c>
      <c r="G366">
        <v>18</v>
      </c>
      <c r="H366" t="s">
        <v>1777</v>
      </c>
      <c r="I366" t="s">
        <v>2169</v>
      </c>
      <c r="J366" t="s">
        <v>1779</v>
      </c>
      <c r="K366" t="s">
        <v>1078</v>
      </c>
      <c r="L366">
        <v>0.71699999999999997</v>
      </c>
      <c r="M366">
        <v>0.85</v>
      </c>
      <c r="N366">
        <v>2</v>
      </c>
      <c r="O366">
        <v>-10.733000000000001</v>
      </c>
      <c r="P366">
        <v>1</v>
      </c>
      <c r="Q366">
        <v>4.7600000000000003E-2</v>
      </c>
      <c r="R366">
        <v>7.7299999999999999E-3</v>
      </c>
      <c r="S366">
        <v>0.52500000000000002</v>
      </c>
      <c r="T366">
        <v>9.74E-2</v>
      </c>
      <c r="U366">
        <v>0.504</v>
      </c>
      <c r="V366">
        <v>127.943</v>
      </c>
      <c r="W366">
        <v>4</v>
      </c>
      <c r="X366" t="str">
        <f>IF(AND(U366&lt;0.4, P366=0), "SAD", "HAPPY")</f>
        <v>HAPPY</v>
      </c>
      <c r="Y366" t="str">
        <f>IF(OR(AND(L366&lt;0.5,M366&lt;0.5),AND(L366&lt;0.45,V366&lt;100),AND(M366&lt;0.45,V366&lt;100),AND(U366&lt;0.39,V366&lt;100)),"SLOW","ENERGY")</f>
        <v>ENERGY</v>
      </c>
    </row>
    <row r="367" spans="1:25" x14ac:dyDescent="0.3">
      <c r="A367" t="s">
        <v>2497</v>
      </c>
      <c r="B367" t="s">
        <v>2484</v>
      </c>
      <c r="C367" t="s">
        <v>2462</v>
      </c>
      <c r="D367" t="s">
        <v>1776</v>
      </c>
      <c r="E367" s="1">
        <v>44568</v>
      </c>
      <c r="F367">
        <v>283748</v>
      </c>
      <c r="G367">
        <v>7</v>
      </c>
      <c r="H367" t="s">
        <v>1777</v>
      </c>
      <c r="I367" t="s">
        <v>2463</v>
      </c>
      <c r="J367" t="s">
        <v>1779</v>
      </c>
      <c r="K367" t="s">
        <v>1078</v>
      </c>
      <c r="L367">
        <v>0.52700000000000002</v>
      </c>
      <c r="M367">
        <v>0.76200000000000001</v>
      </c>
      <c r="N367">
        <v>4</v>
      </c>
      <c r="O367">
        <v>-7.8869999999999996</v>
      </c>
      <c r="P367">
        <v>1</v>
      </c>
      <c r="Q367">
        <v>3.4700000000000002E-2</v>
      </c>
      <c r="R367">
        <v>7.5199999999999998E-3</v>
      </c>
      <c r="S367">
        <v>0.72799999999999998</v>
      </c>
      <c r="T367">
        <v>0.114</v>
      </c>
      <c r="U367">
        <v>0.30599999999999999</v>
      </c>
      <c r="V367">
        <v>93.981999999999999</v>
      </c>
      <c r="W367">
        <v>4</v>
      </c>
      <c r="X367" t="str">
        <f>IF(AND(U367&lt;0.4, P367=0), "SAD", "HAPPY")</f>
        <v>HAPPY</v>
      </c>
      <c r="Y367" t="str">
        <f>IF(OR(AND(L367&lt;0.5,M367&lt;0.5),AND(L367&lt;0.45,V367&lt;100),AND(M367&lt;0.45,V367&lt;100),AND(U367&lt;0.39,V367&lt;100)),"SLOW","ENERGY")</f>
        <v>SLOW</v>
      </c>
    </row>
    <row r="368" spans="1:25" x14ac:dyDescent="0.3">
      <c r="A368" t="s">
        <v>2157</v>
      </c>
      <c r="B368" t="s">
        <v>2686</v>
      </c>
      <c r="C368" t="s">
        <v>2154</v>
      </c>
      <c r="D368" t="s">
        <v>1776</v>
      </c>
      <c r="E368" s="1">
        <v>34064</v>
      </c>
      <c r="F368">
        <v>289960</v>
      </c>
      <c r="G368">
        <v>20</v>
      </c>
      <c r="H368" t="s">
        <v>1777</v>
      </c>
      <c r="I368" t="s">
        <v>2155</v>
      </c>
      <c r="J368" t="s">
        <v>1779</v>
      </c>
      <c r="K368" t="s">
        <v>1078</v>
      </c>
      <c r="L368">
        <v>0.59199999999999997</v>
      </c>
      <c r="M368">
        <v>0.94399999999999995</v>
      </c>
      <c r="N368">
        <v>9</v>
      </c>
      <c r="O368">
        <v>-6.133</v>
      </c>
      <c r="P368">
        <v>1</v>
      </c>
      <c r="Q368">
        <v>4.8599999999999997E-2</v>
      </c>
      <c r="R368">
        <v>7.45E-3</v>
      </c>
      <c r="S368">
        <v>0.58199999999999996</v>
      </c>
      <c r="T368">
        <v>0.48199999999999998</v>
      </c>
      <c r="U368">
        <v>0.35</v>
      </c>
      <c r="V368">
        <v>118.004</v>
      </c>
      <c r="W368">
        <v>4</v>
      </c>
      <c r="X368" t="str">
        <f>IF(AND(U368&lt;0.4, P368=0), "SAD", "HAPPY")</f>
        <v>HAPPY</v>
      </c>
      <c r="Y368" t="str">
        <f>IF(OR(AND(L368&lt;0.5,M368&lt;0.5),AND(L368&lt;0.45,V368&lt;100),AND(M368&lt;0.45,V368&lt;100),AND(U368&lt;0.39,V368&lt;100)),"SLOW","ENERGY")</f>
        <v>ENERGY</v>
      </c>
    </row>
    <row r="369" spans="1:25" x14ac:dyDescent="0.3">
      <c r="A369" t="s">
        <v>2151</v>
      </c>
      <c r="B369" s="3" t="s">
        <v>2682</v>
      </c>
      <c r="C369" t="s">
        <v>2142</v>
      </c>
      <c r="D369" t="s">
        <v>1776</v>
      </c>
      <c r="E369" s="1">
        <v>31887</v>
      </c>
      <c r="F369">
        <v>261733</v>
      </c>
      <c r="G369">
        <v>18</v>
      </c>
      <c r="H369" t="s">
        <v>1777</v>
      </c>
      <c r="I369" t="s">
        <v>2143</v>
      </c>
      <c r="J369" t="s">
        <v>1779</v>
      </c>
      <c r="K369" t="s">
        <v>1078</v>
      </c>
      <c r="L369">
        <v>0.56599999999999995</v>
      </c>
      <c r="M369">
        <v>0.96899999999999997</v>
      </c>
      <c r="N369">
        <v>0</v>
      </c>
      <c r="O369">
        <v>-6.1580000000000004</v>
      </c>
      <c r="P369">
        <v>1</v>
      </c>
      <c r="Q369">
        <v>4.8899999999999999E-2</v>
      </c>
      <c r="R369">
        <v>6.94E-3</v>
      </c>
      <c r="S369">
        <v>4.0700000000000003E-4</v>
      </c>
      <c r="T369">
        <v>0.128</v>
      </c>
      <c r="U369">
        <v>0.503</v>
      </c>
      <c r="V369">
        <v>144.38399999999999</v>
      </c>
      <c r="W369">
        <v>4</v>
      </c>
      <c r="X369" t="str">
        <f>IF(AND(U369&lt;0.4, P369=0), "SAD", "HAPPY")</f>
        <v>HAPPY</v>
      </c>
      <c r="Y369" t="str">
        <f>IF(OR(AND(L369&lt;0.5,M369&lt;0.5),AND(L369&lt;0.45,V369&lt;100),AND(M369&lt;0.45,V369&lt;100),AND(U369&lt;0.39,V369&lt;100)),"SLOW","ENERGY")</f>
        <v>ENERGY</v>
      </c>
    </row>
    <row r="370" spans="1:25" x14ac:dyDescent="0.3">
      <c r="A370" t="s">
        <v>2375</v>
      </c>
      <c r="B370" t="s">
        <v>2376</v>
      </c>
      <c r="C370" t="s">
        <v>2352</v>
      </c>
      <c r="D370" t="s">
        <v>1776</v>
      </c>
      <c r="E370" s="1">
        <v>37880</v>
      </c>
      <c r="F370">
        <v>173040</v>
      </c>
      <c r="G370">
        <v>0</v>
      </c>
      <c r="H370" t="s">
        <v>1777</v>
      </c>
      <c r="I370" t="s">
        <v>2353</v>
      </c>
      <c r="J370" t="s">
        <v>1779</v>
      </c>
      <c r="K370" t="s">
        <v>2320</v>
      </c>
      <c r="L370">
        <v>0.42599999999999999</v>
      </c>
      <c r="M370">
        <v>0.876</v>
      </c>
      <c r="N370">
        <v>10</v>
      </c>
      <c r="O370">
        <v>-5.5609999999999999</v>
      </c>
      <c r="P370">
        <v>0</v>
      </c>
      <c r="Q370">
        <v>3.78E-2</v>
      </c>
      <c r="R370">
        <v>6.7400000000000003E-3</v>
      </c>
      <c r="S370">
        <v>4.0500000000000001E-2</v>
      </c>
      <c r="T370">
        <v>0.36299999999999999</v>
      </c>
      <c r="U370">
        <v>0.48599999999999999</v>
      </c>
      <c r="V370">
        <v>143.72499999999999</v>
      </c>
      <c r="W370">
        <v>4</v>
      </c>
      <c r="X370" t="str">
        <f>IF(AND(U370&lt;0.4, P370=0), "SAD", "HAPPY")</f>
        <v>HAPPY</v>
      </c>
      <c r="Y370" t="str">
        <f>IF(OR(AND(L370&lt;0.5,M370&lt;0.5),AND(L370&lt;0.45,V370&lt;100),AND(M370&lt;0.45,V370&lt;100),AND(U370&lt;0.39,V370&lt;100)),"SLOW","ENERGY")</f>
        <v>ENERGY</v>
      </c>
    </row>
    <row r="371" spans="1:25" x14ac:dyDescent="0.3">
      <c r="A371" t="s">
        <v>2429</v>
      </c>
      <c r="B371" t="s">
        <v>2430</v>
      </c>
      <c r="C371" t="s">
        <v>2417</v>
      </c>
      <c r="D371" t="s">
        <v>1776</v>
      </c>
      <c r="E371" s="1">
        <v>41341</v>
      </c>
      <c r="F371">
        <v>192386</v>
      </c>
      <c r="G371">
        <v>0</v>
      </c>
      <c r="H371" t="s">
        <v>1777</v>
      </c>
      <c r="I371" t="s">
        <v>2418</v>
      </c>
      <c r="J371" t="s">
        <v>1779</v>
      </c>
      <c r="K371" t="s">
        <v>917</v>
      </c>
      <c r="L371">
        <v>0.23599999999999999</v>
      </c>
      <c r="M371">
        <v>0.85399999999999998</v>
      </c>
      <c r="N371">
        <v>1</v>
      </c>
      <c r="O371">
        <v>-6.1829999999999998</v>
      </c>
      <c r="P371">
        <v>1</v>
      </c>
      <c r="Q371">
        <v>0.16800000000000001</v>
      </c>
      <c r="R371">
        <v>6.7099999999999998E-3</v>
      </c>
      <c r="S371">
        <v>8.1400000000000005E-4</v>
      </c>
      <c r="T371">
        <v>0.26</v>
      </c>
      <c r="U371">
        <v>7.9200000000000007E-2</v>
      </c>
      <c r="V371">
        <v>72.61</v>
      </c>
      <c r="W371">
        <v>4</v>
      </c>
      <c r="X371" t="str">
        <f>IF(AND(U371&lt;0.4, P371=0), "SAD", "HAPPY")</f>
        <v>HAPPY</v>
      </c>
      <c r="Y371" t="str">
        <f>IF(OR(AND(L371&lt;0.5,M371&lt;0.5),AND(L371&lt;0.45,V371&lt;100),AND(M371&lt;0.45,V371&lt;100),AND(U371&lt;0.39,V371&lt;100)),"SLOW","ENERGY")</f>
        <v>SLOW</v>
      </c>
    </row>
    <row r="372" spans="1:25" x14ac:dyDescent="0.3">
      <c r="A372" t="s">
        <v>1931</v>
      </c>
      <c r="B372" t="s">
        <v>2602</v>
      </c>
      <c r="C372" t="s">
        <v>1932</v>
      </c>
      <c r="D372" t="s">
        <v>1776</v>
      </c>
      <c r="E372">
        <v>1977</v>
      </c>
      <c r="F372">
        <v>167413</v>
      </c>
      <c r="G372">
        <v>41</v>
      </c>
      <c r="H372" t="s">
        <v>1777</v>
      </c>
      <c r="I372" t="s">
        <v>1933</v>
      </c>
      <c r="J372" t="s">
        <v>1779</v>
      </c>
      <c r="K372" t="s">
        <v>1078</v>
      </c>
      <c r="L372">
        <v>0.42299999999999999</v>
      </c>
      <c r="M372">
        <v>0.85199999999999998</v>
      </c>
      <c r="N372">
        <v>8</v>
      </c>
      <c r="O372">
        <v>-9.2690000000000001</v>
      </c>
      <c r="P372">
        <v>1</v>
      </c>
      <c r="Q372">
        <v>3.27E-2</v>
      </c>
      <c r="R372">
        <v>6.4999999999999997E-3</v>
      </c>
      <c r="S372">
        <v>0.89900000000000002</v>
      </c>
      <c r="T372">
        <v>0.33100000000000002</v>
      </c>
      <c r="U372">
        <v>0.66700000000000004</v>
      </c>
      <c r="V372">
        <v>114.71</v>
      </c>
      <c r="W372">
        <v>4</v>
      </c>
      <c r="X372" t="str">
        <f>IF(AND(U372&lt;0.4, P372=0), "SAD", "HAPPY")</f>
        <v>HAPPY</v>
      </c>
      <c r="Y372" t="str">
        <f>IF(OR(AND(L372&lt;0.5,M372&lt;0.5),AND(L372&lt;0.45,V372&lt;100),AND(M372&lt;0.45,V372&lt;100),AND(U372&lt;0.39,V372&lt;100)),"SLOW","ENERGY")</f>
        <v>ENERGY</v>
      </c>
    </row>
    <row r="373" spans="1:25" x14ac:dyDescent="0.3">
      <c r="A373" t="s">
        <v>2421</v>
      </c>
      <c r="B373" t="s">
        <v>2422</v>
      </c>
      <c r="C373" t="s">
        <v>2417</v>
      </c>
      <c r="D373" t="s">
        <v>1776</v>
      </c>
      <c r="E373" s="1">
        <v>41341</v>
      </c>
      <c r="F373">
        <v>237133</v>
      </c>
      <c r="G373">
        <v>0</v>
      </c>
      <c r="H373" t="s">
        <v>1777</v>
      </c>
      <c r="I373" t="s">
        <v>2418</v>
      </c>
      <c r="J373" t="s">
        <v>1779</v>
      </c>
      <c r="K373" t="s">
        <v>917</v>
      </c>
      <c r="L373">
        <v>0.51500000000000001</v>
      </c>
      <c r="M373">
        <v>0.84099999999999997</v>
      </c>
      <c r="N373">
        <v>6</v>
      </c>
      <c r="O373">
        <v>-4.9829999999999997</v>
      </c>
      <c r="P373">
        <v>0</v>
      </c>
      <c r="Q373">
        <v>3.5200000000000002E-2</v>
      </c>
      <c r="R373">
        <v>6.4700000000000001E-3</v>
      </c>
      <c r="S373">
        <v>0</v>
      </c>
      <c r="T373">
        <v>0.13500000000000001</v>
      </c>
      <c r="U373">
        <v>0.76500000000000001</v>
      </c>
      <c r="V373">
        <v>135.92500000000001</v>
      </c>
      <c r="W373">
        <v>4</v>
      </c>
      <c r="X373" t="str">
        <f>IF(AND(U373&lt;0.4, P373=0), "SAD", "HAPPY")</f>
        <v>HAPPY</v>
      </c>
      <c r="Y373" t="str">
        <f>IF(OR(AND(L373&lt;0.5,M373&lt;0.5),AND(L373&lt;0.45,V373&lt;100),AND(M373&lt;0.45,V373&lt;100),AND(U373&lt;0.39,V373&lt;100)),"SLOW","ENERGY")</f>
        <v>ENERGY</v>
      </c>
    </row>
    <row r="374" spans="1:25" x14ac:dyDescent="0.3">
      <c r="A374" t="s">
        <v>2135</v>
      </c>
      <c r="B374" t="s">
        <v>2136</v>
      </c>
      <c r="C374" t="s">
        <v>2112</v>
      </c>
      <c r="D374" t="s">
        <v>2119</v>
      </c>
      <c r="E374" s="1">
        <v>31413</v>
      </c>
      <c r="F374">
        <v>188702</v>
      </c>
      <c r="G374">
        <v>31</v>
      </c>
      <c r="H374" t="s">
        <v>1777</v>
      </c>
      <c r="I374" t="s">
        <v>2114</v>
      </c>
      <c r="J374" t="s">
        <v>2120</v>
      </c>
      <c r="K374" t="s">
        <v>2116</v>
      </c>
      <c r="L374">
        <v>0.54800000000000004</v>
      </c>
      <c r="M374">
        <v>0.47399999999999998</v>
      </c>
      <c r="N374">
        <v>0</v>
      </c>
      <c r="O374">
        <v>-10.451000000000001</v>
      </c>
      <c r="P374">
        <v>1</v>
      </c>
      <c r="Q374">
        <v>3.1E-2</v>
      </c>
      <c r="R374">
        <v>6.3299999999999997E-3</v>
      </c>
      <c r="S374">
        <v>0.214</v>
      </c>
      <c r="T374">
        <v>0.11899999999999999</v>
      </c>
      <c r="U374">
        <v>0.13800000000000001</v>
      </c>
      <c r="V374">
        <v>119.15300000000001</v>
      </c>
      <c r="W374">
        <v>4</v>
      </c>
      <c r="X374" t="str">
        <f>IF(AND(U374&lt;0.4, P374=0), "SAD", "HAPPY")</f>
        <v>HAPPY</v>
      </c>
      <c r="Y374" t="str">
        <f>IF(OR(AND(L374&lt;0.5,M374&lt;0.5),AND(L374&lt;0.45,V374&lt;100),AND(M374&lt;0.45,V374&lt;100),AND(U374&lt;0.39,V374&lt;100)),"SLOW","ENERGY")</f>
        <v>ENERGY</v>
      </c>
    </row>
    <row r="375" spans="1:25" x14ac:dyDescent="0.3">
      <c r="A375" t="s">
        <v>1856</v>
      </c>
      <c r="B375" t="s">
        <v>2553</v>
      </c>
      <c r="C375" t="s">
        <v>1852</v>
      </c>
      <c r="D375" t="s">
        <v>1776</v>
      </c>
      <c r="E375" s="1">
        <v>26767</v>
      </c>
      <c r="F375">
        <v>268646</v>
      </c>
      <c r="G375">
        <v>41</v>
      </c>
      <c r="H375" t="s">
        <v>1777</v>
      </c>
      <c r="I375" t="s">
        <v>1853</v>
      </c>
      <c r="J375" t="s">
        <v>1779</v>
      </c>
      <c r="K375" t="s">
        <v>1078</v>
      </c>
      <c r="L375">
        <v>0.42599999999999999</v>
      </c>
      <c r="M375">
        <v>0.79800000000000004</v>
      </c>
      <c r="N375">
        <v>11</v>
      </c>
      <c r="O375">
        <v>-9.3000000000000007</v>
      </c>
      <c r="P375">
        <v>0</v>
      </c>
      <c r="Q375">
        <v>3.9899999999999998E-2</v>
      </c>
      <c r="R375">
        <v>6.2199999999999998E-3</v>
      </c>
      <c r="S375">
        <v>1.1199999999999999E-3</v>
      </c>
      <c r="T375">
        <v>9.8100000000000007E-2</v>
      </c>
      <c r="U375">
        <v>0.76700000000000002</v>
      </c>
      <c r="V375">
        <v>93.655000000000001</v>
      </c>
      <c r="W375">
        <v>4</v>
      </c>
      <c r="X375" t="str">
        <f>IF(AND(U375&lt;0.4, P375=0), "SAD", "HAPPY")</f>
        <v>HAPPY</v>
      </c>
      <c r="Y375" t="str">
        <f>IF(OR(AND(L375&lt;0.5,M375&lt;0.5),AND(L375&lt;0.45,V375&lt;100),AND(M375&lt;0.45,V375&lt;100),AND(U375&lt;0.39,V375&lt;100)),"SLOW","ENERGY")</f>
        <v>SLOW</v>
      </c>
    </row>
    <row r="376" spans="1:25" x14ac:dyDescent="0.3">
      <c r="A376" t="s">
        <v>2162</v>
      </c>
      <c r="B376" t="s">
        <v>2690</v>
      </c>
      <c r="C376" t="s">
        <v>2154</v>
      </c>
      <c r="D376" t="s">
        <v>1776</v>
      </c>
      <c r="E376" s="1">
        <v>34064</v>
      </c>
      <c r="F376">
        <v>255800</v>
      </c>
      <c r="G376">
        <v>22</v>
      </c>
      <c r="H376" t="s">
        <v>1777</v>
      </c>
      <c r="I376" t="s">
        <v>2155</v>
      </c>
      <c r="J376" t="s">
        <v>1779</v>
      </c>
      <c r="K376" t="s">
        <v>1078</v>
      </c>
      <c r="L376">
        <v>0.61499999999999999</v>
      </c>
      <c r="M376">
        <v>0.56100000000000005</v>
      </c>
      <c r="N376">
        <v>7</v>
      </c>
      <c r="O376">
        <v>-11.541</v>
      </c>
      <c r="P376">
        <v>1</v>
      </c>
      <c r="Q376">
        <v>3.8300000000000001E-2</v>
      </c>
      <c r="R376">
        <v>5.8999999999999999E-3</v>
      </c>
      <c r="S376">
        <v>1.95E-4</v>
      </c>
      <c r="T376">
        <v>0.255</v>
      </c>
      <c r="U376">
        <v>0.65600000000000003</v>
      </c>
      <c r="V376">
        <v>101.652</v>
      </c>
      <c r="W376">
        <v>4</v>
      </c>
      <c r="X376" t="str">
        <f>IF(AND(U376&lt;0.4, P376=0), "SAD", "HAPPY")</f>
        <v>HAPPY</v>
      </c>
      <c r="Y376" t="str">
        <f>IF(OR(AND(L376&lt;0.5,M376&lt;0.5),AND(L376&lt;0.45,V376&lt;100),AND(M376&lt;0.45,V376&lt;100),AND(U376&lt;0.39,V376&lt;100)),"SLOW","ENERGY")</f>
        <v>ENERGY</v>
      </c>
    </row>
    <row r="377" spans="1:25" x14ac:dyDescent="0.3">
      <c r="A377" t="s">
        <v>1951</v>
      </c>
      <c r="B377" t="s">
        <v>2617</v>
      </c>
      <c r="C377" t="s">
        <v>1945</v>
      </c>
      <c r="D377" t="s">
        <v>1776</v>
      </c>
      <c r="E377">
        <v>1977</v>
      </c>
      <c r="F377">
        <v>191426</v>
      </c>
      <c r="G377">
        <v>36</v>
      </c>
      <c r="H377" t="s">
        <v>1777</v>
      </c>
      <c r="I377" t="s">
        <v>1946</v>
      </c>
      <c r="J377" t="s">
        <v>1779</v>
      </c>
      <c r="K377" t="s">
        <v>1078</v>
      </c>
      <c r="L377">
        <v>0.45200000000000001</v>
      </c>
      <c r="M377">
        <v>0.82599999999999996</v>
      </c>
      <c r="N377">
        <v>0</v>
      </c>
      <c r="O377">
        <v>-7.1440000000000001</v>
      </c>
      <c r="P377">
        <v>1</v>
      </c>
      <c r="Q377">
        <v>4.65E-2</v>
      </c>
      <c r="R377">
        <v>5.8100000000000001E-3</v>
      </c>
      <c r="S377">
        <v>0.96299999999999997</v>
      </c>
      <c r="T377">
        <v>0.38900000000000001</v>
      </c>
      <c r="U377">
        <v>0.20699999999999999</v>
      </c>
      <c r="V377">
        <v>123.182</v>
      </c>
      <c r="W377">
        <v>4</v>
      </c>
      <c r="X377" t="str">
        <f>IF(AND(U377&lt;0.4, P377=0), "SAD", "HAPPY")</f>
        <v>HAPPY</v>
      </c>
      <c r="Y377" t="str">
        <f>IF(OR(AND(L377&lt;0.5,M377&lt;0.5),AND(L377&lt;0.45,V377&lt;100),AND(M377&lt;0.45,V377&lt;100),AND(U377&lt;0.39,V377&lt;100)),"SLOW","ENERGY")</f>
        <v>ENERGY</v>
      </c>
    </row>
    <row r="378" spans="1:25" x14ac:dyDescent="0.3">
      <c r="A378" t="s">
        <v>2468</v>
      </c>
      <c r="B378" t="s">
        <v>2469</v>
      </c>
      <c r="C378" t="s">
        <v>2462</v>
      </c>
      <c r="D378" t="s">
        <v>1776</v>
      </c>
      <c r="E378" s="1">
        <v>44568</v>
      </c>
      <c r="F378">
        <v>226921</v>
      </c>
      <c r="G378">
        <v>15</v>
      </c>
      <c r="H378" t="s">
        <v>1777</v>
      </c>
      <c r="I378" t="s">
        <v>2463</v>
      </c>
      <c r="J378" t="s">
        <v>1779</v>
      </c>
      <c r="K378" t="s">
        <v>1078</v>
      </c>
      <c r="L378">
        <v>0.53</v>
      </c>
      <c r="M378">
        <v>0.84</v>
      </c>
      <c r="N378">
        <v>0</v>
      </c>
      <c r="O378">
        <v>-5.5780000000000003</v>
      </c>
      <c r="P378">
        <v>1</v>
      </c>
      <c r="Q378">
        <v>2.9600000000000001E-2</v>
      </c>
      <c r="R378">
        <v>5.4599999999999996E-3</v>
      </c>
      <c r="S378">
        <v>2.6100000000000001E-5</v>
      </c>
      <c r="T378">
        <v>0.113</v>
      </c>
      <c r="U378">
        <v>0.85399999999999998</v>
      </c>
      <c r="V378">
        <v>116.047</v>
      </c>
      <c r="W378">
        <v>4</v>
      </c>
      <c r="X378" t="str">
        <f>IF(AND(U378&lt;0.4, P378=0), "SAD", "HAPPY")</f>
        <v>HAPPY</v>
      </c>
      <c r="Y378" t="str">
        <f>IF(OR(AND(L378&lt;0.5,M378&lt;0.5),AND(L378&lt;0.45,V378&lt;100),AND(M378&lt;0.45,V378&lt;100),AND(U378&lt;0.39,V378&lt;100)),"SLOW","ENERGY")</f>
        <v>ENERGY</v>
      </c>
    </row>
    <row r="379" spans="1:25" x14ac:dyDescent="0.3">
      <c r="A379" t="s">
        <v>1910</v>
      </c>
      <c r="B379" t="s">
        <v>2586</v>
      </c>
      <c r="C379" t="s">
        <v>1891</v>
      </c>
      <c r="D379" t="s">
        <v>1776</v>
      </c>
      <c r="E379" s="1">
        <v>27331</v>
      </c>
      <c r="F379">
        <v>490786</v>
      </c>
      <c r="G379">
        <v>15</v>
      </c>
      <c r="H379" t="s">
        <v>1777</v>
      </c>
      <c r="I379" t="s">
        <v>1892</v>
      </c>
      <c r="J379" t="s">
        <v>1779</v>
      </c>
      <c r="K379" t="s">
        <v>1078</v>
      </c>
      <c r="L379">
        <v>0.312</v>
      </c>
      <c r="M379">
        <v>0.79</v>
      </c>
      <c r="N379">
        <v>9</v>
      </c>
      <c r="O379">
        <v>-13.936999999999999</v>
      </c>
      <c r="P379">
        <v>1</v>
      </c>
      <c r="Q379">
        <v>0.125</v>
      </c>
      <c r="R379">
        <v>5.3899999999999998E-3</v>
      </c>
      <c r="S379">
        <v>5.0299999999999997E-4</v>
      </c>
      <c r="T379">
        <v>0.96</v>
      </c>
      <c r="U379">
        <v>0.28699999999999998</v>
      </c>
      <c r="V379">
        <v>132.06100000000001</v>
      </c>
      <c r="W379">
        <v>4</v>
      </c>
      <c r="X379" t="str">
        <f>IF(AND(U379&lt;0.4, P379=0), "SAD", "HAPPY")</f>
        <v>HAPPY</v>
      </c>
      <c r="Y379" t="str">
        <f>IF(OR(AND(L379&lt;0.5,M379&lt;0.5),AND(L379&lt;0.45,V379&lt;100),AND(M379&lt;0.45,V379&lt;100),AND(U379&lt;0.39,V379&lt;100)),"SLOW","ENERGY")</f>
        <v>ENERGY</v>
      </c>
    </row>
    <row r="380" spans="1:25" x14ac:dyDescent="0.3">
      <c r="A380" t="s">
        <v>2060</v>
      </c>
      <c r="B380" t="s">
        <v>2632</v>
      </c>
      <c r="C380" t="s">
        <v>2058</v>
      </c>
      <c r="D380" t="s">
        <v>1776</v>
      </c>
      <c r="E380">
        <v>1980</v>
      </c>
      <c r="F380">
        <v>195986</v>
      </c>
      <c r="G380">
        <v>36</v>
      </c>
      <c r="H380" t="s">
        <v>1777</v>
      </c>
      <c r="I380" t="s">
        <v>2059</v>
      </c>
      <c r="J380" t="s">
        <v>1779</v>
      </c>
      <c r="K380" t="s">
        <v>1078</v>
      </c>
      <c r="L380">
        <v>0.38500000000000001</v>
      </c>
      <c r="M380">
        <v>0.85</v>
      </c>
      <c r="N380">
        <v>2</v>
      </c>
      <c r="O380">
        <v>-9.1509999999999998</v>
      </c>
      <c r="P380">
        <v>1</v>
      </c>
      <c r="Q380">
        <v>6.0199999999999997E-2</v>
      </c>
      <c r="R380">
        <v>5.0699999999999999E-3</v>
      </c>
      <c r="S380">
        <v>1.89E-2</v>
      </c>
      <c r="T380">
        <v>0.11899999999999999</v>
      </c>
      <c r="U380">
        <v>0.94899999999999995</v>
      </c>
      <c r="V380">
        <v>182.18199999999999</v>
      </c>
      <c r="W380">
        <v>4</v>
      </c>
      <c r="X380" t="str">
        <f>IF(AND(U380&lt;0.4, P380=0), "SAD", "HAPPY")</f>
        <v>HAPPY</v>
      </c>
      <c r="Y380" t="str">
        <f>IF(OR(AND(L380&lt;0.5,M380&lt;0.5),AND(L380&lt;0.45,V380&lt;100),AND(M380&lt;0.45,V380&lt;100),AND(U380&lt;0.39,V380&lt;100)),"SLOW","ENERGY")</f>
        <v>ENERGY</v>
      </c>
    </row>
    <row r="381" spans="1:25" x14ac:dyDescent="0.3">
      <c r="A381" t="s">
        <v>2437</v>
      </c>
      <c r="B381" t="s">
        <v>2438</v>
      </c>
      <c r="C381" t="s">
        <v>2417</v>
      </c>
      <c r="D381" t="s">
        <v>1776</v>
      </c>
      <c r="E381" s="1">
        <v>41341</v>
      </c>
      <c r="F381">
        <v>274413</v>
      </c>
      <c r="G381">
        <v>0</v>
      </c>
      <c r="H381" t="s">
        <v>1777</v>
      </c>
      <c r="I381" t="s">
        <v>2418</v>
      </c>
      <c r="J381" t="s">
        <v>1779</v>
      </c>
      <c r="K381" t="s">
        <v>917</v>
      </c>
      <c r="L381">
        <v>0.63</v>
      </c>
      <c r="M381">
        <v>0.86499999999999999</v>
      </c>
      <c r="N381">
        <v>10</v>
      </c>
      <c r="O381">
        <v>-6.1539999999999999</v>
      </c>
      <c r="P381">
        <v>0</v>
      </c>
      <c r="Q381">
        <v>4.4200000000000003E-2</v>
      </c>
      <c r="R381">
        <v>5.0200000000000002E-3</v>
      </c>
      <c r="S381">
        <v>8.0199999999999998E-4</v>
      </c>
      <c r="T381">
        <v>0.21299999999999999</v>
      </c>
      <c r="U381">
        <v>0.44600000000000001</v>
      </c>
      <c r="V381">
        <v>120.071</v>
      </c>
      <c r="W381">
        <v>4</v>
      </c>
      <c r="X381" t="str">
        <f>IF(AND(U381&lt;0.4, P381=0), "SAD", "HAPPY")</f>
        <v>HAPPY</v>
      </c>
      <c r="Y381" t="str">
        <f>IF(OR(AND(L381&lt;0.5,M381&lt;0.5),AND(L381&lt;0.45,V381&lt;100),AND(M381&lt;0.45,V381&lt;100),AND(U381&lt;0.39,V381&lt;100)),"SLOW","ENERGY")</f>
        <v>ENERGY</v>
      </c>
    </row>
    <row r="382" spans="1:25" x14ac:dyDescent="0.3">
      <c r="A382" t="s">
        <v>1806</v>
      </c>
      <c r="B382" t="s">
        <v>2512</v>
      </c>
      <c r="C382" t="s">
        <v>1804</v>
      </c>
      <c r="D382" t="s">
        <v>1776</v>
      </c>
      <c r="E382" s="1">
        <v>25511</v>
      </c>
      <c r="F382">
        <v>412986</v>
      </c>
      <c r="G382">
        <v>35</v>
      </c>
      <c r="H382" t="s">
        <v>1777</v>
      </c>
      <c r="I382" t="s">
        <v>1805</v>
      </c>
      <c r="J382" t="s">
        <v>1779</v>
      </c>
      <c r="K382" t="s">
        <v>1078</v>
      </c>
      <c r="L382">
        <v>0.27400000000000002</v>
      </c>
      <c r="M382">
        <v>0.755</v>
      </c>
      <c r="N382">
        <v>5</v>
      </c>
      <c r="O382">
        <v>-10.106999999999999</v>
      </c>
      <c r="P382">
        <v>1</v>
      </c>
      <c r="Q382">
        <v>9.1899999999999996E-2</v>
      </c>
      <c r="R382">
        <v>4.8300000000000001E-3</v>
      </c>
      <c r="S382">
        <v>1.9199999999999999E-5</v>
      </c>
      <c r="T382">
        <v>0.20399999999999999</v>
      </c>
      <c r="U382">
        <v>0.57399999999999995</v>
      </c>
      <c r="V382">
        <v>165.43799999999999</v>
      </c>
      <c r="W382">
        <v>4</v>
      </c>
      <c r="X382" t="str">
        <f>IF(AND(U382&lt;0.4, P382=0), "SAD", "HAPPY")</f>
        <v>HAPPY</v>
      </c>
      <c r="Y382" t="str">
        <f>IF(OR(AND(L382&lt;0.5,M382&lt;0.5),AND(L382&lt;0.45,V382&lt;100),AND(M382&lt;0.45,V382&lt;100),AND(U382&lt;0.39,V382&lt;100)),"SLOW","ENERGY")</f>
        <v>ENERGY</v>
      </c>
    </row>
    <row r="383" spans="1:25" x14ac:dyDescent="0.3">
      <c r="A383" t="s">
        <v>2227</v>
      </c>
      <c r="B383" t="s">
        <v>2196</v>
      </c>
      <c r="C383" t="s">
        <v>2191</v>
      </c>
      <c r="D383" t="s">
        <v>1776</v>
      </c>
      <c r="E383" s="1">
        <v>34968</v>
      </c>
      <c r="F383">
        <v>300293</v>
      </c>
      <c r="G383">
        <v>10</v>
      </c>
      <c r="H383" t="s">
        <v>1777</v>
      </c>
      <c r="I383" t="s">
        <v>2192</v>
      </c>
      <c r="J383" t="s">
        <v>1779</v>
      </c>
      <c r="K383" t="s">
        <v>1078</v>
      </c>
      <c r="L383">
        <v>0.67500000000000004</v>
      </c>
      <c r="M383">
        <v>0.79500000000000004</v>
      </c>
      <c r="N383">
        <v>11</v>
      </c>
      <c r="O383">
        <v>-6.8129999999999997</v>
      </c>
      <c r="P383">
        <v>1</v>
      </c>
      <c r="Q383">
        <v>7.7600000000000002E-2</v>
      </c>
      <c r="R383">
        <v>4.7800000000000004E-3</v>
      </c>
      <c r="S383">
        <v>0.11899999999999999</v>
      </c>
      <c r="T383">
        <v>0.36399999999999999</v>
      </c>
      <c r="U383">
        <v>0.38300000000000001</v>
      </c>
      <c r="V383">
        <v>88.765000000000001</v>
      </c>
      <c r="W383">
        <v>4</v>
      </c>
      <c r="X383" t="str">
        <f>IF(AND(U383&lt;0.4, P383=0), "SAD", "HAPPY")</f>
        <v>HAPPY</v>
      </c>
      <c r="Y383" t="str">
        <f>IF(OR(AND(L383&lt;0.5,M383&lt;0.5),AND(L383&lt;0.45,V383&lt;100),AND(M383&lt;0.45,V383&lt;100),AND(U383&lt;0.39,V383&lt;100)),"SLOW","ENERGY")</f>
        <v>SLOW</v>
      </c>
    </row>
    <row r="384" spans="1:25" x14ac:dyDescent="0.3">
      <c r="A384" t="s">
        <v>2262</v>
      </c>
      <c r="B384" t="s">
        <v>2241</v>
      </c>
      <c r="C384" t="s">
        <v>2242</v>
      </c>
      <c r="D384" t="s">
        <v>1776</v>
      </c>
      <c r="E384" s="1">
        <v>35460</v>
      </c>
      <c r="F384">
        <v>333933</v>
      </c>
      <c r="G384">
        <v>13</v>
      </c>
      <c r="H384" t="s">
        <v>1777</v>
      </c>
      <c r="I384" t="s">
        <v>2243</v>
      </c>
      <c r="J384" t="s">
        <v>1779</v>
      </c>
      <c r="K384" t="s">
        <v>1078</v>
      </c>
      <c r="L384">
        <v>0.73599999999999999</v>
      </c>
      <c r="M384">
        <v>0.95</v>
      </c>
      <c r="N384">
        <v>1</v>
      </c>
      <c r="O384">
        <v>-6.3760000000000003</v>
      </c>
      <c r="P384">
        <v>1</v>
      </c>
      <c r="Q384">
        <v>4.2599999999999999E-2</v>
      </c>
      <c r="R384">
        <v>4.3800000000000002E-3</v>
      </c>
      <c r="S384">
        <v>0.79500000000000004</v>
      </c>
      <c r="T384">
        <v>0.36299999999999999</v>
      </c>
      <c r="U384">
        <v>0.91800000000000004</v>
      </c>
      <c r="V384">
        <v>116.03400000000001</v>
      </c>
      <c r="W384">
        <v>4</v>
      </c>
      <c r="X384" t="str">
        <f>IF(AND(U384&lt;0.4, P384=0), "SAD", "HAPPY")</f>
        <v>HAPPY</v>
      </c>
      <c r="Y384" t="str">
        <f>IF(OR(AND(L384&lt;0.5,M384&lt;0.5),AND(L384&lt;0.45,V384&lt;100),AND(M384&lt;0.45,V384&lt;100),AND(U384&lt;0.39,V384&lt;100)),"SLOW","ENERGY")</f>
        <v>ENERGY</v>
      </c>
    </row>
    <row r="385" spans="1:25" x14ac:dyDescent="0.3">
      <c r="A385" t="s">
        <v>2448</v>
      </c>
      <c r="B385" t="s">
        <v>2449</v>
      </c>
      <c r="C385" t="s">
        <v>2446</v>
      </c>
      <c r="D385" t="s">
        <v>1776</v>
      </c>
      <c r="E385" s="1">
        <v>42377</v>
      </c>
      <c r="F385">
        <v>292626</v>
      </c>
      <c r="G385">
        <v>0</v>
      </c>
      <c r="H385" t="s">
        <v>1777</v>
      </c>
      <c r="I385" t="s">
        <v>2447</v>
      </c>
      <c r="J385" t="s">
        <v>1779</v>
      </c>
      <c r="K385" t="s">
        <v>917</v>
      </c>
      <c r="L385">
        <v>0.5</v>
      </c>
      <c r="M385">
        <v>0.95399999999999996</v>
      </c>
      <c r="N385">
        <v>5</v>
      </c>
      <c r="O385">
        <v>-4.5140000000000002</v>
      </c>
      <c r="P385">
        <v>1</v>
      </c>
      <c r="Q385">
        <v>0.115</v>
      </c>
      <c r="R385">
        <v>4.0899999999999999E-3</v>
      </c>
      <c r="S385">
        <v>5.7799999999999997E-2</v>
      </c>
      <c r="T385">
        <v>9.4700000000000006E-2</v>
      </c>
      <c r="U385">
        <v>0.46600000000000003</v>
      </c>
      <c r="V385">
        <v>132.04</v>
      </c>
      <c r="W385">
        <v>4</v>
      </c>
      <c r="X385" t="str">
        <f>IF(AND(U385&lt;0.4, P385=0), "SAD", "HAPPY")</f>
        <v>HAPPY</v>
      </c>
      <c r="Y385" t="str">
        <f>IF(OR(AND(L385&lt;0.5,M385&lt;0.5),AND(L385&lt;0.45,V385&lt;100),AND(M385&lt;0.45,V385&lt;100),AND(U385&lt;0.39,V385&lt;100)),"SLOW","ENERGY")</f>
        <v>ENERGY</v>
      </c>
    </row>
    <row r="386" spans="1:25" x14ac:dyDescent="0.3">
      <c r="A386" t="s">
        <v>2439</v>
      </c>
      <c r="B386" t="s">
        <v>2440</v>
      </c>
      <c r="C386" t="s">
        <v>2417</v>
      </c>
      <c r="D386" t="s">
        <v>1776</v>
      </c>
      <c r="E386" s="1">
        <v>41341</v>
      </c>
      <c r="F386">
        <v>212280</v>
      </c>
      <c r="G386">
        <v>0</v>
      </c>
      <c r="H386" t="s">
        <v>1777</v>
      </c>
      <c r="I386" t="s">
        <v>2418</v>
      </c>
      <c r="J386" t="s">
        <v>1779</v>
      </c>
      <c r="K386" t="s">
        <v>917</v>
      </c>
      <c r="L386">
        <v>0.61399999999999999</v>
      </c>
      <c r="M386">
        <v>0.83199999999999996</v>
      </c>
      <c r="N386">
        <v>4</v>
      </c>
      <c r="O386">
        <v>-4.1100000000000003</v>
      </c>
      <c r="P386">
        <v>0</v>
      </c>
      <c r="Q386">
        <v>3.4599999999999999E-2</v>
      </c>
      <c r="R386">
        <v>4.0899999999999999E-3</v>
      </c>
      <c r="S386">
        <v>0</v>
      </c>
      <c r="T386">
        <v>0.15</v>
      </c>
      <c r="U386">
        <v>0.76700000000000002</v>
      </c>
      <c r="V386">
        <v>133.94999999999999</v>
      </c>
      <c r="W386">
        <v>4</v>
      </c>
      <c r="X386" t="str">
        <f>IF(AND(U386&lt;0.4, P386=0), "SAD", "HAPPY")</f>
        <v>HAPPY</v>
      </c>
      <c r="Y386" t="str">
        <f>IF(OR(AND(L386&lt;0.5,M386&lt;0.5),AND(L386&lt;0.45,V386&lt;100),AND(M386&lt;0.45,V386&lt;100),AND(U386&lt;0.39,V386&lt;100)),"SLOW","ENERGY")</f>
        <v>ENERGY</v>
      </c>
    </row>
    <row r="387" spans="1:25" x14ac:dyDescent="0.3">
      <c r="A387" t="s">
        <v>2301</v>
      </c>
      <c r="B387" t="s">
        <v>2285</v>
      </c>
      <c r="C387" t="s">
        <v>2276</v>
      </c>
      <c r="D387" t="s">
        <v>1776</v>
      </c>
      <c r="E387">
        <v>1999</v>
      </c>
      <c r="F387">
        <v>253586</v>
      </c>
      <c r="G387">
        <v>10</v>
      </c>
      <c r="H387" t="s">
        <v>1777</v>
      </c>
      <c r="I387" t="s">
        <v>2277</v>
      </c>
      <c r="J387" t="s">
        <v>1779</v>
      </c>
      <c r="K387" t="s">
        <v>1078</v>
      </c>
      <c r="L387">
        <v>0.50800000000000001</v>
      </c>
      <c r="M387">
        <v>0.90300000000000002</v>
      </c>
      <c r="N387">
        <v>1</v>
      </c>
      <c r="O387">
        <v>-3.9079999999999999</v>
      </c>
      <c r="P387">
        <v>1</v>
      </c>
      <c r="Q387">
        <v>4.1000000000000002E-2</v>
      </c>
      <c r="R387">
        <v>4.0800000000000003E-3</v>
      </c>
      <c r="S387">
        <v>7.8599999999999993E-6</v>
      </c>
      <c r="T387">
        <v>0.215</v>
      </c>
      <c r="U387">
        <v>0.60399999999999998</v>
      </c>
      <c r="V387">
        <v>118.10599999999999</v>
      </c>
      <c r="W387">
        <v>4</v>
      </c>
      <c r="X387" t="str">
        <f>IF(AND(U387&lt;0.4, P387=0), "SAD", "HAPPY")</f>
        <v>HAPPY</v>
      </c>
      <c r="Y387" t="str">
        <f>IF(OR(AND(L387&lt;0.5,M387&lt;0.5),AND(L387&lt;0.45,V387&lt;100),AND(M387&lt;0.45,V387&lt;100),AND(U387&lt;0.39,V387&lt;100)),"SLOW","ENERGY")</f>
        <v>ENERGY</v>
      </c>
    </row>
    <row r="388" spans="1:25" x14ac:dyDescent="0.3">
      <c r="A388" t="s">
        <v>2473</v>
      </c>
      <c r="B388" t="s">
        <v>2474</v>
      </c>
      <c r="C388" t="s">
        <v>2462</v>
      </c>
      <c r="D388" t="s">
        <v>1776</v>
      </c>
      <c r="E388" s="1">
        <v>44568</v>
      </c>
      <c r="F388">
        <v>194502</v>
      </c>
      <c r="G388">
        <v>13</v>
      </c>
      <c r="H388" t="s">
        <v>1777</v>
      </c>
      <c r="I388" t="s">
        <v>2463</v>
      </c>
      <c r="J388" t="s">
        <v>1779</v>
      </c>
      <c r="K388" t="s">
        <v>1078</v>
      </c>
      <c r="L388">
        <v>0.53400000000000003</v>
      </c>
      <c r="M388">
        <v>0.81799999999999995</v>
      </c>
      <c r="N388">
        <v>5</v>
      </c>
      <c r="O388">
        <v>-6.6109999999999998</v>
      </c>
      <c r="P388">
        <v>1</v>
      </c>
      <c r="Q388">
        <v>3.5200000000000002E-2</v>
      </c>
      <c r="R388">
        <v>4.0200000000000001E-3</v>
      </c>
      <c r="S388">
        <v>0.161</v>
      </c>
      <c r="T388">
        <v>0.34200000000000003</v>
      </c>
      <c r="U388">
        <v>0.72899999999999998</v>
      </c>
      <c r="V388">
        <v>129.98400000000001</v>
      </c>
      <c r="W388">
        <v>4</v>
      </c>
      <c r="X388" t="str">
        <f>IF(AND(U388&lt;0.4, P388=0), "SAD", "HAPPY")</f>
        <v>HAPPY</v>
      </c>
      <c r="Y388" t="str">
        <f>IF(OR(AND(L388&lt;0.5,M388&lt;0.5),AND(L388&lt;0.45,V388&lt;100),AND(M388&lt;0.45,V388&lt;100),AND(U388&lt;0.39,V388&lt;100)),"SLOW","ENERGY")</f>
        <v>ENERGY</v>
      </c>
    </row>
    <row r="389" spans="1:25" x14ac:dyDescent="0.3">
      <c r="A389" t="s">
        <v>2404</v>
      </c>
      <c r="B389" t="s">
        <v>1001</v>
      </c>
      <c r="C389" t="s">
        <v>2380</v>
      </c>
      <c r="D389" t="s">
        <v>1776</v>
      </c>
      <c r="E389" s="1">
        <v>40204</v>
      </c>
      <c r="F389">
        <v>418413</v>
      </c>
      <c r="G389">
        <v>0</v>
      </c>
      <c r="H389" t="s">
        <v>1777</v>
      </c>
      <c r="I389" t="s">
        <v>2381</v>
      </c>
      <c r="J389" t="s">
        <v>1779</v>
      </c>
      <c r="K389" t="s">
        <v>901</v>
      </c>
      <c r="L389">
        <v>0.56499999999999995</v>
      </c>
      <c r="M389">
        <v>0.93600000000000005</v>
      </c>
      <c r="N389">
        <v>7</v>
      </c>
      <c r="O389">
        <v>-4.819</v>
      </c>
      <c r="P389">
        <v>1</v>
      </c>
      <c r="Q389">
        <v>5.3699999999999998E-2</v>
      </c>
      <c r="R389">
        <v>3.7699999999999999E-3</v>
      </c>
      <c r="S389">
        <v>9.4599999999999997E-3</v>
      </c>
      <c r="T389">
        <v>0.97</v>
      </c>
      <c r="U389">
        <v>0.58799999999999997</v>
      </c>
      <c r="V389">
        <v>114.979</v>
      </c>
      <c r="W389">
        <v>4</v>
      </c>
      <c r="X389" t="str">
        <f>IF(AND(U389&lt;0.4, P389=0), "SAD", "HAPPY")</f>
        <v>HAPPY</v>
      </c>
      <c r="Y389" t="str">
        <f>IF(OR(AND(L389&lt;0.5,M389&lt;0.5),AND(L389&lt;0.45,V389&lt;100),AND(M389&lt;0.45,V389&lt;100),AND(U389&lt;0.39,V389&lt;100)),"SLOW","ENERGY")</f>
        <v>ENERGY</v>
      </c>
    </row>
    <row r="390" spans="1:25" x14ac:dyDescent="0.3">
      <c r="A390" t="s">
        <v>2089</v>
      </c>
      <c r="B390" t="s">
        <v>2657</v>
      </c>
      <c r="C390" t="s">
        <v>2090</v>
      </c>
      <c r="D390" t="s">
        <v>1776</v>
      </c>
      <c r="E390" s="1">
        <v>30420</v>
      </c>
      <c r="F390">
        <v>288339</v>
      </c>
      <c r="G390">
        <v>66</v>
      </c>
      <c r="H390" t="s">
        <v>1777</v>
      </c>
      <c r="I390" t="s">
        <v>2091</v>
      </c>
      <c r="J390" t="s">
        <v>1779</v>
      </c>
      <c r="K390" t="s">
        <v>1078</v>
      </c>
      <c r="L390">
        <v>0.35799999999999998</v>
      </c>
      <c r="M390">
        <v>0.93799999999999994</v>
      </c>
      <c r="N390">
        <v>0</v>
      </c>
      <c r="O390">
        <v>-5.577</v>
      </c>
      <c r="P390">
        <v>1</v>
      </c>
      <c r="Q390">
        <v>4.8300000000000003E-2</v>
      </c>
      <c r="R390">
        <v>3.7499999999999999E-3</v>
      </c>
      <c r="S390">
        <v>9.2E-6</v>
      </c>
      <c r="T390">
        <v>0.11700000000000001</v>
      </c>
      <c r="U390">
        <v>0.94399999999999995</v>
      </c>
      <c r="V390">
        <v>182.83600000000001</v>
      </c>
      <c r="W390">
        <v>4</v>
      </c>
      <c r="X390" t="str">
        <f>IF(AND(U390&lt;0.4, P390=0), "SAD", "HAPPY")</f>
        <v>HAPPY</v>
      </c>
      <c r="Y390" t="str">
        <f>IF(OR(AND(L390&lt;0.5,M390&lt;0.5),AND(L390&lt;0.45,V390&lt;100),AND(M390&lt;0.45,V390&lt;100),AND(U390&lt;0.39,V390&lt;100)),"SLOW","ENERGY")</f>
        <v>ENERGY</v>
      </c>
    </row>
    <row r="391" spans="1:25" x14ac:dyDescent="0.3">
      <c r="A391" t="s">
        <v>2236</v>
      </c>
      <c r="B391" t="s">
        <v>2237</v>
      </c>
      <c r="C391" t="s">
        <v>2191</v>
      </c>
      <c r="D391" t="s">
        <v>1776</v>
      </c>
      <c r="E391" s="1">
        <v>34968</v>
      </c>
      <c r="F391">
        <v>171040</v>
      </c>
      <c r="G391">
        <v>14</v>
      </c>
      <c r="H391" t="s">
        <v>1777</v>
      </c>
      <c r="I391" t="s">
        <v>2192</v>
      </c>
      <c r="J391" t="s">
        <v>1779</v>
      </c>
      <c r="K391" t="s">
        <v>1078</v>
      </c>
      <c r="L391">
        <v>0.33500000000000002</v>
      </c>
      <c r="M391">
        <v>0.93600000000000005</v>
      </c>
      <c r="N391">
        <v>11</v>
      </c>
      <c r="O391">
        <v>-6.6820000000000004</v>
      </c>
      <c r="P391">
        <v>1</v>
      </c>
      <c r="Q391">
        <v>4.7899999999999998E-2</v>
      </c>
      <c r="R391">
        <v>3.6700000000000001E-3</v>
      </c>
      <c r="S391">
        <v>4.64E-3</v>
      </c>
      <c r="T391">
        <v>0.314</v>
      </c>
      <c r="U391">
        <v>0.70199999999999996</v>
      </c>
      <c r="V391">
        <v>113.375</v>
      </c>
      <c r="W391">
        <v>5</v>
      </c>
      <c r="X391" t="str">
        <f>IF(AND(U391&lt;0.4, P391=0), "SAD", "HAPPY")</f>
        <v>HAPPY</v>
      </c>
      <c r="Y391" t="str">
        <f>IF(OR(AND(L391&lt;0.5,M391&lt;0.5),AND(L391&lt;0.45,V391&lt;100),AND(M391&lt;0.45,V391&lt;100),AND(U391&lt;0.39,V391&lt;100)),"SLOW","ENERGY")</f>
        <v>ENERGY</v>
      </c>
    </row>
    <row r="392" spans="1:25" x14ac:dyDescent="0.3">
      <c r="A392" t="s">
        <v>2193</v>
      </c>
      <c r="B392" t="s">
        <v>2194</v>
      </c>
      <c r="C392" t="s">
        <v>2191</v>
      </c>
      <c r="D392" t="s">
        <v>1776</v>
      </c>
      <c r="E392" s="1">
        <v>34968</v>
      </c>
      <c r="F392">
        <v>244866</v>
      </c>
      <c r="G392">
        <v>26</v>
      </c>
      <c r="H392" t="s">
        <v>1777</v>
      </c>
      <c r="I392" t="s">
        <v>2192</v>
      </c>
      <c r="J392" t="s">
        <v>1779</v>
      </c>
      <c r="K392" t="s">
        <v>1078</v>
      </c>
      <c r="L392">
        <v>0.61099999999999999</v>
      </c>
      <c r="M392">
        <v>0.78200000000000003</v>
      </c>
      <c r="N392">
        <v>0</v>
      </c>
      <c r="O392">
        <v>-8.5510000000000002</v>
      </c>
      <c r="P392">
        <v>1</v>
      </c>
      <c r="Q392">
        <v>2.3800000000000002E-2</v>
      </c>
      <c r="R392">
        <v>3.64E-3</v>
      </c>
      <c r="S392">
        <v>9.0899999999999998E-4</v>
      </c>
      <c r="T392">
        <v>0.308</v>
      </c>
      <c r="U392">
        <v>0.40200000000000002</v>
      </c>
      <c r="V392">
        <v>102.002</v>
      </c>
      <c r="W392">
        <v>4</v>
      </c>
      <c r="X392" t="str">
        <f>IF(AND(U392&lt;0.4, P392=0), "SAD", "HAPPY")</f>
        <v>HAPPY</v>
      </c>
      <c r="Y392" t="str">
        <f>IF(OR(AND(L392&lt;0.5,M392&lt;0.5),AND(L392&lt;0.45,V392&lt;100),AND(M392&lt;0.45,V392&lt;100),AND(U392&lt;0.39,V392&lt;100)),"SLOW","ENERGY")</f>
        <v>ENERGY</v>
      </c>
    </row>
    <row r="393" spans="1:25" x14ac:dyDescent="0.3">
      <c r="A393" t="s">
        <v>1950</v>
      </c>
      <c r="B393" t="s">
        <v>2616</v>
      </c>
      <c r="C393" t="s">
        <v>1945</v>
      </c>
      <c r="D393" t="s">
        <v>1776</v>
      </c>
      <c r="E393">
        <v>1977</v>
      </c>
      <c r="F393">
        <v>229920</v>
      </c>
      <c r="G393">
        <v>36</v>
      </c>
      <c r="H393" t="s">
        <v>1777</v>
      </c>
      <c r="I393" t="s">
        <v>1946</v>
      </c>
      <c r="J393" t="s">
        <v>1779</v>
      </c>
      <c r="K393" t="s">
        <v>1078</v>
      </c>
      <c r="L393">
        <v>0.53300000000000003</v>
      </c>
      <c r="M393">
        <v>0.91100000000000003</v>
      </c>
      <c r="N393">
        <v>7</v>
      </c>
      <c r="O393">
        <v>-5.742</v>
      </c>
      <c r="P393">
        <v>1</v>
      </c>
      <c r="Q393">
        <v>9.9599999999999994E-2</v>
      </c>
      <c r="R393">
        <v>3.5300000000000002E-3</v>
      </c>
      <c r="S393">
        <v>3.3600000000000001E-3</v>
      </c>
      <c r="T393">
        <v>8.2799999999999999E-2</v>
      </c>
      <c r="U393">
        <v>0.78200000000000003</v>
      </c>
      <c r="V393">
        <v>121.913</v>
      </c>
      <c r="W393">
        <v>4</v>
      </c>
      <c r="X393" t="str">
        <f>IF(AND(U393&lt;0.4, P393=0), "SAD", "HAPPY")</f>
        <v>HAPPY</v>
      </c>
      <c r="Y393" t="str">
        <f>IF(OR(AND(L393&lt;0.5,M393&lt;0.5),AND(L393&lt;0.45,V393&lt;100),AND(M393&lt;0.45,V393&lt;100),AND(U393&lt;0.39,V393&lt;100)),"SLOW","ENERGY")</f>
        <v>ENERGY</v>
      </c>
    </row>
    <row r="394" spans="1:25" x14ac:dyDescent="0.3">
      <c r="A394" t="s">
        <v>2232</v>
      </c>
      <c r="B394" t="s">
        <v>2201</v>
      </c>
      <c r="C394" t="s">
        <v>2191</v>
      </c>
      <c r="D394" t="s">
        <v>1776</v>
      </c>
      <c r="E394" s="1">
        <v>34968</v>
      </c>
      <c r="F394">
        <v>394360</v>
      </c>
      <c r="G394">
        <v>9</v>
      </c>
      <c r="H394" t="s">
        <v>1777</v>
      </c>
      <c r="I394" t="s">
        <v>2192</v>
      </c>
      <c r="J394" t="s">
        <v>1779</v>
      </c>
      <c r="K394" t="s">
        <v>1078</v>
      </c>
      <c r="L394">
        <v>0.64</v>
      </c>
      <c r="M394">
        <v>0.90500000000000003</v>
      </c>
      <c r="N394">
        <v>1</v>
      </c>
      <c r="O394">
        <v>-5.5469999999999997</v>
      </c>
      <c r="P394">
        <v>1</v>
      </c>
      <c r="Q394">
        <v>6.2199999999999998E-2</v>
      </c>
      <c r="R394">
        <v>3.49E-3</v>
      </c>
      <c r="S394">
        <v>0.81200000000000006</v>
      </c>
      <c r="T394">
        <v>0.104</v>
      </c>
      <c r="U394">
        <v>0.21299999999999999</v>
      </c>
      <c r="V394">
        <v>130.005</v>
      </c>
      <c r="W394">
        <v>4</v>
      </c>
      <c r="X394" t="str">
        <f>IF(AND(U394&lt;0.4, P394=0), "SAD", "HAPPY")</f>
        <v>HAPPY</v>
      </c>
      <c r="Y394" t="str">
        <f>IF(OR(AND(L394&lt;0.5,M394&lt;0.5),AND(L394&lt;0.45,V394&lt;100),AND(M394&lt;0.45,V394&lt;100),AND(U394&lt;0.39,V394&lt;100)),"SLOW","ENERGY")</f>
        <v>ENERGY</v>
      </c>
    </row>
    <row r="395" spans="1:25" x14ac:dyDescent="0.3">
      <c r="A395" t="s">
        <v>2270</v>
      </c>
      <c r="B395" t="s">
        <v>2257</v>
      </c>
      <c r="C395" t="s">
        <v>2242</v>
      </c>
      <c r="D395" t="s">
        <v>1776</v>
      </c>
      <c r="E395" s="1">
        <v>35460</v>
      </c>
      <c r="F395">
        <v>253893</v>
      </c>
      <c r="G395">
        <v>17</v>
      </c>
      <c r="H395" t="s">
        <v>1777</v>
      </c>
      <c r="I395" t="s">
        <v>2243</v>
      </c>
      <c r="J395" t="s">
        <v>1779</v>
      </c>
      <c r="K395" t="s">
        <v>1078</v>
      </c>
      <c r="L395">
        <v>0.60599999999999998</v>
      </c>
      <c r="M395">
        <v>0.85</v>
      </c>
      <c r="N395">
        <v>10</v>
      </c>
      <c r="O395">
        <v>-7.4829999999999997</v>
      </c>
      <c r="P395">
        <v>1</v>
      </c>
      <c r="Q395">
        <v>7.8899999999999998E-2</v>
      </c>
      <c r="R395">
        <v>3.3800000000000002E-3</v>
      </c>
      <c r="S395">
        <v>0.373</v>
      </c>
      <c r="T395">
        <v>0.69799999999999995</v>
      </c>
      <c r="U395">
        <v>0.76500000000000001</v>
      </c>
      <c r="V395">
        <v>160.01900000000001</v>
      </c>
      <c r="W395">
        <v>4</v>
      </c>
      <c r="X395" t="str">
        <f>IF(AND(U395&lt;0.4, P395=0), "SAD", "HAPPY")</f>
        <v>HAPPY</v>
      </c>
      <c r="Y395" t="str">
        <f>IF(OR(AND(L395&lt;0.5,M395&lt;0.5),AND(L395&lt;0.45,V395&lt;100),AND(M395&lt;0.45,V395&lt;100),AND(U395&lt;0.39,V395&lt;100)),"SLOW","ENERGY")</f>
        <v>ENERGY</v>
      </c>
    </row>
    <row r="396" spans="1:25" x14ac:dyDescent="0.3">
      <c r="A396" t="s">
        <v>2261</v>
      </c>
      <c r="B396" t="s">
        <v>2241</v>
      </c>
      <c r="C396" t="s">
        <v>2242</v>
      </c>
      <c r="D396" t="s">
        <v>1776</v>
      </c>
      <c r="E396" s="1">
        <v>35460</v>
      </c>
      <c r="F396">
        <v>497840</v>
      </c>
      <c r="G396">
        <v>11</v>
      </c>
      <c r="H396" t="s">
        <v>1777</v>
      </c>
      <c r="I396" t="s">
        <v>2243</v>
      </c>
      <c r="J396" t="s">
        <v>1779</v>
      </c>
      <c r="K396" t="s">
        <v>1078</v>
      </c>
      <c r="L396">
        <v>0.59099999999999997</v>
      </c>
      <c r="M396">
        <v>0.95699999999999996</v>
      </c>
      <c r="N396">
        <v>1</v>
      </c>
      <c r="O396">
        <v>-7.99</v>
      </c>
      <c r="P396">
        <v>0</v>
      </c>
      <c r="Q396">
        <v>4.9399999999999999E-2</v>
      </c>
      <c r="R396">
        <v>3.2699999999999999E-3</v>
      </c>
      <c r="S396">
        <v>2.1700000000000001E-2</v>
      </c>
      <c r="T396">
        <v>6.6100000000000006E-2</v>
      </c>
      <c r="U396">
        <v>0.68899999999999995</v>
      </c>
      <c r="V396">
        <v>151.869</v>
      </c>
      <c r="W396">
        <v>4</v>
      </c>
      <c r="X396" t="str">
        <f>IF(AND(U396&lt;0.4, P396=0), "SAD", "HAPPY")</f>
        <v>HAPPY</v>
      </c>
      <c r="Y396" t="str">
        <f>IF(OR(AND(L396&lt;0.5,M396&lt;0.5),AND(L396&lt;0.45,V396&lt;100),AND(M396&lt;0.45,V396&lt;100),AND(U396&lt;0.39,V396&lt;100)),"SLOW","ENERGY")</f>
        <v>ENERGY</v>
      </c>
    </row>
    <row r="397" spans="1:25" x14ac:dyDescent="0.3">
      <c r="A397" t="s">
        <v>1902</v>
      </c>
      <c r="B397" t="s">
        <v>2550</v>
      </c>
      <c r="C397" t="s">
        <v>1891</v>
      </c>
      <c r="D397" t="s">
        <v>1776</v>
      </c>
      <c r="E397" s="1">
        <v>27331</v>
      </c>
      <c r="F397">
        <v>305960</v>
      </c>
      <c r="G397">
        <v>17</v>
      </c>
      <c r="H397" t="s">
        <v>1777</v>
      </c>
      <c r="I397" t="s">
        <v>1892</v>
      </c>
      <c r="J397" t="s">
        <v>1779</v>
      </c>
      <c r="K397" t="s">
        <v>1078</v>
      </c>
      <c r="L397">
        <v>0.45400000000000001</v>
      </c>
      <c r="M397">
        <v>0.92100000000000004</v>
      </c>
      <c r="N397">
        <v>7</v>
      </c>
      <c r="O397">
        <v>-11.968</v>
      </c>
      <c r="P397">
        <v>1</v>
      </c>
      <c r="Q397">
        <v>7.1900000000000006E-2</v>
      </c>
      <c r="R397">
        <v>3.2499999999999999E-3</v>
      </c>
      <c r="S397">
        <v>3.2299999999999999E-5</v>
      </c>
      <c r="T397">
        <v>0.95699999999999996</v>
      </c>
      <c r="U397">
        <v>0.67100000000000004</v>
      </c>
      <c r="V397">
        <v>138.453</v>
      </c>
      <c r="W397">
        <v>4</v>
      </c>
      <c r="X397" t="str">
        <f>IF(AND(U397&lt;0.4, P397=0), "SAD", "HAPPY")</f>
        <v>HAPPY</v>
      </c>
      <c r="Y397" t="str">
        <f>IF(OR(AND(L397&lt;0.5,M397&lt;0.5),AND(L397&lt;0.45,V397&lt;100),AND(M397&lt;0.45,V397&lt;100),AND(U397&lt;0.39,V397&lt;100)),"SLOW","ENERGY")</f>
        <v>ENERGY</v>
      </c>
    </row>
    <row r="398" spans="1:25" x14ac:dyDescent="0.3">
      <c r="A398" t="s">
        <v>2147</v>
      </c>
      <c r="B398" t="s">
        <v>2678</v>
      </c>
      <c r="C398" t="s">
        <v>2142</v>
      </c>
      <c r="D398" t="s">
        <v>1776</v>
      </c>
      <c r="E398" s="1">
        <v>31887</v>
      </c>
      <c r="F398">
        <v>346373</v>
      </c>
      <c r="G398">
        <v>20</v>
      </c>
      <c r="H398" t="s">
        <v>1777</v>
      </c>
      <c r="I398" t="s">
        <v>2143</v>
      </c>
      <c r="J398" t="s">
        <v>1779</v>
      </c>
      <c r="K398" t="s">
        <v>1078</v>
      </c>
      <c r="L398">
        <v>0.55100000000000005</v>
      </c>
      <c r="M398">
        <v>0.95299999999999996</v>
      </c>
      <c r="N398">
        <v>6</v>
      </c>
      <c r="O398">
        <v>-6.92</v>
      </c>
      <c r="P398">
        <v>1</v>
      </c>
      <c r="Q398">
        <v>5.45E-2</v>
      </c>
      <c r="R398">
        <v>3.2200000000000002E-3</v>
      </c>
      <c r="S398">
        <v>7.7299999999999995E-5</v>
      </c>
      <c r="T398">
        <v>0.41399999999999998</v>
      </c>
      <c r="U398">
        <v>0.28599999999999998</v>
      </c>
      <c r="V398">
        <v>128.298</v>
      </c>
      <c r="W398">
        <v>4</v>
      </c>
      <c r="X398" t="str">
        <f>IF(AND(U398&lt;0.4, P398=0), "SAD", "HAPPY")</f>
        <v>HAPPY</v>
      </c>
      <c r="Y398" t="str">
        <f>IF(OR(AND(L398&lt;0.5,M398&lt;0.5),AND(L398&lt;0.45,V398&lt;100),AND(M398&lt;0.45,V398&lt;100),AND(U398&lt;0.39,V398&lt;100)),"SLOW","ENERGY")</f>
        <v>ENERGY</v>
      </c>
    </row>
    <row r="399" spans="1:25" x14ac:dyDescent="0.3">
      <c r="A399" t="s">
        <v>2156</v>
      </c>
      <c r="B399" t="s">
        <v>2685</v>
      </c>
      <c r="C399" t="s">
        <v>2154</v>
      </c>
      <c r="D399" t="s">
        <v>1776</v>
      </c>
      <c r="E399" s="1">
        <v>34064</v>
      </c>
      <c r="F399">
        <v>284626</v>
      </c>
      <c r="G399">
        <v>21</v>
      </c>
      <c r="H399" t="s">
        <v>1777</v>
      </c>
      <c r="I399" t="s">
        <v>2155</v>
      </c>
      <c r="J399" t="s">
        <v>1779</v>
      </c>
      <c r="K399" t="s">
        <v>1078</v>
      </c>
      <c r="L399">
        <v>0.67200000000000004</v>
      </c>
      <c r="M399">
        <v>0.82699999999999996</v>
      </c>
      <c r="N399">
        <v>11</v>
      </c>
      <c r="O399">
        <v>-8.43</v>
      </c>
      <c r="P399">
        <v>0</v>
      </c>
      <c r="Q399">
        <v>8.4500000000000006E-2</v>
      </c>
      <c r="R399">
        <v>3.2000000000000002E-3</v>
      </c>
      <c r="S399">
        <v>6.0099999999999997E-5</v>
      </c>
      <c r="T399">
        <v>7.8200000000000006E-2</v>
      </c>
      <c r="U399">
        <v>0.55400000000000005</v>
      </c>
      <c r="V399">
        <v>126.048</v>
      </c>
      <c r="W399">
        <v>4</v>
      </c>
      <c r="X399" t="str">
        <f>IF(AND(U399&lt;0.4, P399=0), "SAD", "HAPPY")</f>
        <v>HAPPY</v>
      </c>
      <c r="Y399" t="str">
        <f>IF(OR(AND(L399&lt;0.5,M399&lt;0.5),AND(L399&lt;0.45,V399&lt;100),AND(M399&lt;0.45,V399&lt;100),AND(U399&lt;0.39,V399&lt;100)),"SLOW","ENERGY")</f>
        <v>ENERGY</v>
      </c>
    </row>
    <row r="400" spans="1:25" x14ac:dyDescent="0.3">
      <c r="A400" t="s">
        <v>2139</v>
      </c>
      <c r="B400" t="s">
        <v>2140</v>
      </c>
      <c r="C400" t="s">
        <v>2112</v>
      </c>
      <c r="D400" t="s">
        <v>1776</v>
      </c>
      <c r="E400" s="1">
        <v>31413</v>
      </c>
      <c r="F400">
        <v>357023</v>
      </c>
      <c r="G400">
        <v>44</v>
      </c>
      <c r="H400" t="s">
        <v>1777</v>
      </c>
      <c r="I400" t="s">
        <v>2114</v>
      </c>
      <c r="J400" t="s">
        <v>1779</v>
      </c>
      <c r="K400" t="s">
        <v>2116</v>
      </c>
      <c r="L400">
        <v>0.61799999999999999</v>
      </c>
      <c r="M400">
        <v>0.89100000000000001</v>
      </c>
      <c r="N400">
        <v>0</v>
      </c>
      <c r="O400">
        <v>-6.9729999999999999</v>
      </c>
      <c r="P400">
        <v>1</v>
      </c>
      <c r="Q400">
        <v>3.2399999999999998E-2</v>
      </c>
      <c r="R400">
        <v>3.1800000000000001E-3</v>
      </c>
      <c r="S400">
        <v>1.7299999999999999E-2</v>
      </c>
      <c r="T400">
        <v>0.20799999999999999</v>
      </c>
      <c r="U400">
        <v>0.625</v>
      </c>
      <c r="V400">
        <v>109.908</v>
      </c>
      <c r="W400">
        <v>4</v>
      </c>
      <c r="X400" t="str">
        <f>IF(AND(U400&lt;0.4, P400=0), "SAD", "HAPPY")</f>
        <v>HAPPY</v>
      </c>
      <c r="Y400" t="str">
        <f>IF(OR(AND(L400&lt;0.5,M400&lt;0.5),AND(L400&lt;0.45,V400&lt;100),AND(M400&lt;0.45,V400&lt;100),AND(U400&lt;0.39,V400&lt;100)),"SLOW","ENERGY")</f>
        <v>ENERGY</v>
      </c>
    </row>
    <row r="401" spans="1:25" x14ac:dyDescent="0.3">
      <c r="A401" t="s">
        <v>2403</v>
      </c>
      <c r="B401" t="s">
        <v>2257</v>
      </c>
      <c r="C401" t="s">
        <v>2380</v>
      </c>
      <c r="D401" t="s">
        <v>1776</v>
      </c>
      <c r="E401" s="1">
        <v>40204</v>
      </c>
      <c r="F401">
        <v>317360</v>
      </c>
      <c r="G401">
        <v>0</v>
      </c>
      <c r="H401" t="s">
        <v>1777</v>
      </c>
      <c r="I401" t="s">
        <v>2381</v>
      </c>
      <c r="J401" t="s">
        <v>1779</v>
      </c>
      <c r="K401" t="s">
        <v>901</v>
      </c>
      <c r="L401">
        <v>0.498</v>
      </c>
      <c r="M401">
        <v>0.97199999999999998</v>
      </c>
      <c r="N401">
        <v>1</v>
      </c>
      <c r="O401">
        <v>-4.5919999999999996</v>
      </c>
      <c r="P401">
        <v>1</v>
      </c>
      <c r="Q401">
        <v>0.17</v>
      </c>
      <c r="R401">
        <v>3.1199999999999999E-3</v>
      </c>
      <c r="S401">
        <v>1.4E-2</v>
      </c>
      <c r="T401">
        <v>0.83099999999999996</v>
      </c>
      <c r="U401">
        <v>0.55600000000000005</v>
      </c>
      <c r="V401">
        <v>160.09700000000001</v>
      </c>
      <c r="W401">
        <v>4</v>
      </c>
      <c r="X401" t="str">
        <f>IF(AND(U401&lt;0.4, P401=0), "SAD", "HAPPY")</f>
        <v>HAPPY</v>
      </c>
      <c r="Y401" t="str">
        <f>IF(OR(AND(L401&lt;0.5,M401&lt;0.5),AND(L401&lt;0.45,V401&lt;100),AND(M401&lt;0.45,V401&lt;100),AND(U401&lt;0.39,V401&lt;100)),"SLOW","ENERGY")</f>
        <v>ENERGY</v>
      </c>
    </row>
    <row r="402" spans="1:25" x14ac:dyDescent="0.3">
      <c r="A402" t="s">
        <v>2288</v>
      </c>
      <c r="B402" t="s">
        <v>2289</v>
      </c>
      <c r="C402" t="s">
        <v>2276</v>
      </c>
      <c r="D402" t="s">
        <v>1776</v>
      </c>
      <c r="E402">
        <v>1999</v>
      </c>
      <c r="F402">
        <v>281426</v>
      </c>
      <c r="G402">
        <v>21</v>
      </c>
      <c r="H402" t="s">
        <v>1777</v>
      </c>
      <c r="I402" t="s">
        <v>2277</v>
      </c>
      <c r="J402" t="s">
        <v>1779</v>
      </c>
      <c r="K402" t="s">
        <v>1078</v>
      </c>
      <c r="L402">
        <v>0.58499999999999996</v>
      </c>
      <c r="M402">
        <v>0.85199999999999998</v>
      </c>
      <c r="N402">
        <v>1</v>
      </c>
      <c r="O402">
        <v>-5.673</v>
      </c>
      <c r="P402">
        <v>1</v>
      </c>
      <c r="Q402">
        <v>0.14199999999999999</v>
      </c>
      <c r="R402">
        <v>3.0599999999999998E-3</v>
      </c>
      <c r="S402">
        <v>5.28E-3</v>
      </c>
      <c r="T402">
        <v>0.32700000000000001</v>
      </c>
      <c r="U402">
        <v>0.36399999999999999</v>
      </c>
      <c r="V402">
        <v>127.52800000000001</v>
      </c>
      <c r="W402">
        <v>4</v>
      </c>
      <c r="X402" t="str">
        <f>IF(AND(U402&lt;0.4, P402=0), "SAD", "HAPPY")</f>
        <v>HAPPY</v>
      </c>
      <c r="Y402" t="str">
        <f>IF(OR(AND(L402&lt;0.5,M402&lt;0.5),AND(L402&lt;0.45,V402&lt;100),AND(M402&lt;0.45,V402&lt;100),AND(U402&lt;0.39,V402&lt;100)),"SLOW","ENERGY")</f>
        <v>ENERGY</v>
      </c>
    </row>
    <row r="403" spans="1:25" x14ac:dyDescent="0.3">
      <c r="A403" t="s">
        <v>2290</v>
      </c>
      <c r="B403" t="s">
        <v>2291</v>
      </c>
      <c r="C403" t="s">
        <v>2276</v>
      </c>
      <c r="D403" t="s">
        <v>1776</v>
      </c>
      <c r="E403">
        <v>1999</v>
      </c>
      <c r="F403">
        <v>277506</v>
      </c>
      <c r="G403">
        <v>17</v>
      </c>
      <c r="H403" t="s">
        <v>1777</v>
      </c>
      <c r="I403" t="s">
        <v>2277</v>
      </c>
      <c r="J403" t="s">
        <v>1779</v>
      </c>
      <c r="K403" t="s">
        <v>1078</v>
      </c>
      <c r="L403">
        <v>0.57699999999999996</v>
      </c>
      <c r="M403">
        <v>0.747</v>
      </c>
      <c r="N403">
        <v>2</v>
      </c>
      <c r="O403">
        <v>-7.66</v>
      </c>
      <c r="P403">
        <v>1</v>
      </c>
      <c r="Q403">
        <v>3.1800000000000002E-2</v>
      </c>
      <c r="R403">
        <v>2.98E-3</v>
      </c>
      <c r="S403">
        <v>0.11600000000000001</v>
      </c>
      <c r="T403">
        <v>7.5899999999999995E-2</v>
      </c>
      <c r="U403">
        <v>0.35</v>
      </c>
      <c r="V403">
        <v>107.07899999999999</v>
      </c>
      <c r="W403">
        <v>4</v>
      </c>
      <c r="X403" t="str">
        <f>IF(AND(U403&lt;0.4, P403=0), "SAD", "HAPPY")</f>
        <v>HAPPY</v>
      </c>
      <c r="Y403" t="str">
        <f>IF(OR(AND(L403&lt;0.5,M403&lt;0.5),AND(L403&lt;0.45,V403&lt;100),AND(M403&lt;0.45,V403&lt;100),AND(U403&lt;0.39,V403&lt;100)),"SLOW","ENERGY")</f>
        <v>ENERGY</v>
      </c>
    </row>
    <row r="404" spans="1:25" x14ac:dyDescent="0.3">
      <c r="A404" t="s">
        <v>2493</v>
      </c>
      <c r="B404" t="s">
        <v>2704</v>
      </c>
      <c r="C404" t="s">
        <v>2462</v>
      </c>
      <c r="D404" t="s">
        <v>1776</v>
      </c>
      <c r="E404" s="1">
        <v>44568</v>
      </c>
      <c r="F404">
        <v>233056</v>
      </c>
      <c r="G404">
        <v>10</v>
      </c>
      <c r="H404" t="s">
        <v>1777</v>
      </c>
      <c r="I404" t="s">
        <v>2463</v>
      </c>
      <c r="J404" t="s">
        <v>1779</v>
      </c>
      <c r="K404" t="s">
        <v>1078</v>
      </c>
      <c r="L404">
        <v>0.54100000000000004</v>
      </c>
      <c r="M404">
        <v>0.74099999999999999</v>
      </c>
      <c r="N404">
        <v>7</v>
      </c>
      <c r="O404">
        <v>-7.8090000000000002</v>
      </c>
      <c r="P404">
        <v>1</v>
      </c>
      <c r="Q404">
        <v>2.47E-2</v>
      </c>
      <c r="R404">
        <v>2.8800000000000002E-3</v>
      </c>
      <c r="S404">
        <v>0.70399999999999996</v>
      </c>
      <c r="T404">
        <v>0.13400000000000001</v>
      </c>
      <c r="U404">
        <v>0.71699999999999997</v>
      </c>
      <c r="V404">
        <v>98.022000000000006</v>
      </c>
      <c r="W404">
        <v>4</v>
      </c>
      <c r="X404" t="str">
        <f>IF(AND(U404&lt;0.4, P404=0), "SAD", "HAPPY")</f>
        <v>HAPPY</v>
      </c>
      <c r="Y404" t="str">
        <f>IF(OR(AND(L404&lt;0.5,M404&lt;0.5),AND(L404&lt;0.45,V404&lt;100),AND(M404&lt;0.45,V404&lt;100),AND(U404&lt;0.39,V404&lt;100)),"SLOW","ENERGY")</f>
        <v>ENERGY</v>
      </c>
    </row>
    <row r="405" spans="1:25" x14ac:dyDescent="0.3">
      <c r="A405" t="s">
        <v>1868</v>
      </c>
      <c r="B405" t="s">
        <v>2563</v>
      </c>
      <c r="C405" t="s">
        <v>1864</v>
      </c>
      <c r="D405" t="s">
        <v>1776</v>
      </c>
      <c r="E405" s="1">
        <v>26956</v>
      </c>
      <c r="F405">
        <v>253040</v>
      </c>
      <c r="G405">
        <v>30</v>
      </c>
      <c r="H405" t="s">
        <v>1777</v>
      </c>
      <c r="I405" t="s">
        <v>1865</v>
      </c>
      <c r="J405" t="s">
        <v>1779</v>
      </c>
      <c r="K405" t="s">
        <v>1078</v>
      </c>
      <c r="L405">
        <v>0.47799999999999998</v>
      </c>
      <c r="M405">
        <v>0.64600000000000002</v>
      </c>
      <c r="N405">
        <v>7</v>
      </c>
      <c r="O405">
        <v>-12.919</v>
      </c>
      <c r="P405">
        <v>1</v>
      </c>
      <c r="Q405">
        <v>4.0500000000000001E-2</v>
      </c>
      <c r="R405">
        <v>2.8500000000000001E-3</v>
      </c>
      <c r="S405">
        <v>9.06E-2</v>
      </c>
      <c r="T405">
        <v>0.19700000000000001</v>
      </c>
      <c r="U405">
        <v>0.184</v>
      </c>
      <c r="V405">
        <v>120.459</v>
      </c>
      <c r="W405">
        <v>4</v>
      </c>
      <c r="X405" t="str">
        <f>IF(AND(U405&lt;0.4, P405=0), "SAD", "HAPPY")</f>
        <v>HAPPY</v>
      </c>
      <c r="Y405" t="str">
        <f>IF(OR(AND(L405&lt;0.5,M405&lt;0.5),AND(L405&lt;0.45,V405&lt;100),AND(M405&lt;0.45,V405&lt;100),AND(U405&lt;0.39,V405&lt;100)),"SLOW","ENERGY")</f>
        <v>ENERGY</v>
      </c>
    </row>
    <row r="406" spans="1:25" x14ac:dyDescent="0.3">
      <c r="A406" t="s">
        <v>2427</v>
      </c>
      <c r="B406" t="s">
        <v>2428</v>
      </c>
      <c r="C406" t="s">
        <v>2417</v>
      </c>
      <c r="D406" t="s">
        <v>1776</v>
      </c>
      <c r="E406" s="1">
        <v>41341</v>
      </c>
      <c r="F406">
        <v>182293</v>
      </c>
      <c r="G406">
        <v>0</v>
      </c>
      <c r="H406" t="s">
        <v>1777</v>
      </c>
      <c r="I406" t="s">
        <v>2418</v>
      </c>
      <c r="J406" t="s">
        <v>1779</v>
      </c>
      <c r="K406" t="s">
        <v>917</v>
      </c>
      <c r="L406">
        <v>0.56299999999999994</v>
      </c>
      <c r="M406">
        <v>0.752</v>
      </c>
      <c r="N406">
        <v>2</v>
      </c>
      <c r="O406">
        <v>-5.4089999999999998</v>
      </c>
      <c r="P406">
        <v>1</v>
      </c>
      <c r="Q406">
        <v>3.1399999999999997E-2</v>
      </c>
      <c r="R406">
        <v>2.8300000000000001E-3</v>
      </c>
      <c r="S406">
        <v>0</v>
      </c>
      <c r="T406">
        <v>6.3200000000000006E-2</v>
      </c>
      <c r="U406">
        <v>0.51</v>
      </c>
      <c r="V406">
        <v>95.963999999999999</v>
      </c>
      <c r="W406">
        <v>4</v>
      </c>
      <c r="X406" t="str">
        <f>IF(AND(U406&lt;0.4, P406=0), "SAD", "HAPPY")</f>
        <v>HAPPY</v>
      </c>
      <c r="Y406" t="str">
        <f>IF(OR(AND(L406&lt;0.5,M406&lt;0.5),AND(L406&lt;0.45,V406&lt;100),AND(M406&lt;0.45,V406&lt;100),AND(U406&lt;0.39,V406&lt;100)),"SLOW","ENERGY")</f>
        <v>ENERGY</v>
      </c>
    </row>
    <row r="407" spans="1:25" x14ac:dyDescent="0.3">
      <c r="A407" t="s">
        <v>2475</v>
      </c>
      <c r="B407" t="s">
        <v>2476</v>
      </c>
      <c r="C407" t="s">
        <v>2462</v>
      </c>
      <c r="D407" t="s">
        <v>1776</v>
      </c>
      <c r="E407" s="1">
        <v>44568</v>
      </c>
      <c r="F407">
        <v>212511</v>
      </c>
      <c r="G407">
        <v>12</v>
      </c>
      <c r="H407" t="s">
        <v>1777</v>
      </c>
      <c r="I407" t="s">
        <v>2463</v>
      </c>
      <c r="J407" t="s">
        <v>1779</v>
      </c>
      <c r="K407" t="s">
        <v>1078</v>
      </c>
      <c r="L407">
        <v>0.57299999999999995</v>
      </c>
      <c r="M407">
        <v>0.91900000000000004</v>
      </c>
      <c r="N407">
        <v>2</v>
      </c>
      <c r="O407">
        <v>-7.718</v>
      </c>
      <c r="P407">
        <v>1</v>
      </c>
      <c r="Q407">
        <v>4.3299999999999998E-2</v>
      </c>
      <c r="R407">
        <v>2.8300000000000001E-3</v>
      </c>
      <c r="S407">
        <v>0.16200000000000001</v>
      </c>
      <c r="T407">
        <v>6.6500000000000004E-2</v>
      </c>
      <c r="U407">
        <v>0.71799999999999997</v>
      </c>
      <c r="V407">
        <v>85.501999999999995</v>
      </c>
      <c r="W407">
        <v>4</v>
      </c>
      <c r="X407" t="str">
        <f>IF(AND(U407&lt;0.4, P407=0), "SAD", "HAPPY")</f>
        <v>HAPPY</v>
      </c>
      <c r="Y407" t="str">
        <f>IF(OR(AND(L407&lt;0.5,M407&lt;0.5),AND(L407&lt;0.45,V407&lt;100),AND(M407&lt;0.45,V407&lt;100),AND(U407&lt;0.39,V407&lt;100)),"SLOW","ENERGY")</f>
        <v>ENERGY</v>
      </c>
    </row>
    <row r="408" spans="1:25" x14ac:dyDescent="0.3">
      <c r="A408" t="s">
        <v>2486</v>
      </c>
      <c r="B408" t="s">
        <v>2465</v>
      </c>
      <c r="C408" t="s">
        <v>2462</v>
      </c>
      <c r="D408" t="s">
        <v>1776</v>
      </c>
      <c r="E408" s="1">
        <v>44568</v>
      </c>
      <c r="F408">
        <v>289384</v>
      </c>
      <c r="G408">
        <v>8</v>
      </c>
      <c r="H408" t="s">
        <v>1777</v>
      </c>
      <c r="I408" t="s">
        <v>2463</v>
      </c>
      <c r="J408" t="s">
        <v>1779</v>
      </c>
      <c r="K408" t="s">
        <v>1078</v>
      </c>
      <c r="L408">
        <v>0.502</v>
      </c>
      <c r="M408">
        <v>0.89800000000000002</v>
      </c>
      <c r="N408">
        <v>9</v>
      </c>
      <c r="O408">
        <v>-6.4640000000000004</v>
      </c>
      <c r="P408">
        <v>1</v>
      </c>
      <c r="Q408">
        <v>3.44E-2</v>
      </c>
      <c r="R408">
        <v>2.7699999999999999E-3</v>
      </c>
      <c r="S408">
        <v>0.41699999999999998</v>
      </c>
      <c r="T408">
        <v>0.161</v>
      </c>
      <c r="U408">
        <v>0.51300000000000001</v>
      </c>
      <c r="V408">
        <v>124.97</v>
      </c>
      <c r="W408">
        <v>4</v>
      </c>
      <c r="X408" t="str">
        <f>IF(AND(U408&lt;0.4, P408=0), "SAD", "HAPPY")</f>
        <v>HAPPY</v>
      </c>
      <c r="Y408" t="str">
        <f>IF(OR(AND(L408&lt;0.5,M408&lt;0.5),AND(L408&lt;0.45,V408&lt;100),AND(M408&lt;0.45,V408&lt;100),AND(U408&lt;0.39,V408&lt;100)),"SLOW","ENERGY")</f>
        <v>ENERGY</v>
      </c>
    </row>
    <row r="409" spans="1:25" x14ac:dyDescent="0.3">
      <c r="A409" t="s">
        <v>2409</v>
      </c>
      <c r="B409" t="s">
        <v>2641</v>
      </c>
      <c r="C409" t="s">
        <v>2380</v>
      </c>
      <c r="D409" t="s">
        <v>1776</v>
      </c>
      <c r="E409" s="1">
        <v>40204</v>
      </c>
      <c r="F409">
        <v>170853</v>
      </c>
      <c r="G409">
        <v>0</v>
      </c>
      <c r="H409" t="s">
        <v>1777</v>
      </c>
      <c r="I409" t="s">
        <v>2381</v>
      </c>
      <c r="J409" t="s">
        <v>1779</v>
      </c>
      <c r="K409" t="s">
        <v>901</v>
      </c>
      <c r="L409">
        <v>0.36199999999999999</v>
      </c>
      <c r="M409">
        <v>0.99399999999999999</v>
      </c>
      <c r="N409">
        <v>0</v>
      </c>
      <c r="O409">
        <v>-3.78</v>
      </c>
      <c r="P409">
        <v>1</v>
      </c>
      <c r="Q409">
        <v>0.122</v>
      </c>
      <c r="R409">
        <v>2.7499999999999998E-3</v>
      </c>
      <c r="S409">
        <v>5.0499999999999998E-3</v>
      </c>
      <c r="T409">
        <v>0.98</v>
      </c>
      <c r="U409">
        <v>0.41199999999999998</v>
      </c>
      <c r="V409">
        <v>180.02799999999999</v>
      </c>
      <c r="W409">
        <v>4</v>
      </c>
      <c r="X409" t="str">
        <f>IF(AND(U409&lt;0.4, P409=0), "SAD", "HAPPY")</f>
        <v>HAPPY</v>
      </c>
      <c r="Y409" t="str">
        <f>IF(OR(AND(L409&lt;0.5,M409&lt;0.5),AND(L409&lt;0.45,V409&lt;100),AND(M409&lt;0.45,V409&lt;100),AND(U409&lt;0.39,V409&lt;100)),"SLOW","ENERGY")</f>
        <v>ENERGY</v>
      </c>
    </row>
    <row r="410" spans="1:25" x14ac:dyDescent="0.3">
      <c r="A410" t="s">
        <v>2329</v>
      </c>
      <c r="B410" t="s">
        <v>2330</v>
      </c>
      <c r="C410" t="s">
        <v>2318</v>
      </c>
      <c r="D410" t="s">
        <v>1776</v>
      </c>
      <c r="E410" s="1">
        <v>37418</v>
      </c>
      <c r="F410">
        <v>179933</v>
      </c>
      <c r="G410">
        <v>0</v>
      </c>
      <c r="H410" t="s">
        <v>1777</v>
      </c>
      <c r="I410" t="s">
        <v>2319</v>
      </c>
      <c r="J410" t="s">
        <v>1779</v>
      </c>
      <c r="K410" t="s">
        <v>2320</v>
      </c>
      <c r="L410">
        <v>0.57199999999999995</v>
      </c>
      <c r="M410">
        <v>0.91100000000000003</v>
      </c>
      <c r="N410">
        <v>9</v>
      </c>
      <c r="O410">
        <v>-3.3450000000000002</v>
      </c>
      <c r="P410">
        <v>0</v>
      </c>
      <c r="Q410">
        <v>3.6900000000000002E-2</v>
      </c>
      <c r="R410">
        <v>2.5600000000000002E-3</v>
      </c>
      <c r="S410">
        <v>2.4500000000000001E-2</v>
      </c>
      <c r="T410">
        <v>0.29699999999999999</v>
      </c>
      <c r="U410">
        <v>0.378</v>
      </c>
      <c r="V410">
        <v>104.014</v>
      </c>
      <c r="W410">
        <v>4</v>
      </c>
      <c r="X410" t="str">
        <f>IF(AND(U410&lt;0.4, P410=0), "SAD", "HAPPY")</f>
        <v>SAD</v>
      </c>
      <c r="Y410" t="str">
        <f>IF(OR(AND(L410&lt;0.5,M410&lt;0.5),AND(L410&lt;0.45,V410&lt;100),AND(M410&lt;0.45,V410&lt;100),AND(U410&lt;0.39,V410&lt;100)),"SLOW","ENERGY")</f>
        <v>ENERGY</v>
      </c>
    </row>
    <row r="411" spans="1:25" x14ac:dyDescent="0.3">
      <c r="A411" t="s">
        <v>2082</v>
      </c>
      <c r="B411" t="s">
        <v>2651</v>
      </c>
      <c r="C411" t="s">
        <v>2070</v>
      </c>
      <c r="D411" t="s">
        <v>1776</v>
      </c>
      <c r="E411" s="1">
        <v>30590</v>
      </c>
      <c r="F411">
        <v>331893</v>
      </c>
      <c r="G411">
        <v>17</v>
      </c>
      <c r="H411" t="s">
        <v>1777</v>
      </c>
      <c r="I411" t="s">
        <v>2071</v>
      </c>
      <c r="J411" t="s">
        <v>1779</v>
      </c>
      <c r="K411" t="s">
        <v>1078</v>
      </c>
      <c r="L411">
        <v>0.27200000000000002</v>
      </c>
      <c r="M411">
        <v>0.69699999999999995</v>
      </c>
      <c r="N411">
        <v>0</v>
      </c>
      <c r="O411">
        <v>-11.122</v>
      </c>
      <c r="P411">
        <v>1</v>
      </c>
      <c r="Q411">
        <v>5.9499999999999997E-2</v>
      </c>
      <c r="R411">
        <v>2.4199999999999998E-3</v>
      </c>
      <c r="S411">
        <v>3.3399999999999999E-2</v>
      </c>
      <c r="T411">
        <v>0.98199999999999998</v>
      </c>
      <c r="U411">
        <v>0.35599999999999998</v>
      </c>
      <c r="V411">
        <v>150.72</v>
      </c>
      <c r="W411">
        <v>4</v>
      </c>
      <c r="X411" t="str">
        <f>IF(AND(U411&lt;0.4, P411=0), "SAD", "HAPPY")</f>
        <v>HAPPY</v>
      </c>
      <c r="Y411" t="str">
        <f>IF(OR(AND(L411&lt;0.5,M411&lt;0.5),AND(L411&lt;0.45,V411&lt;100),AND(M411&lt;0.45,V411&lt;100),AND(U411&lt;0.39,V411&lt;100)),"SLOW","ENERGY")</f>
        <v>ENERGY</v>
      </c>
    </row>
    <row r="412" spans="1:25" x14ac:dyDescent="0.3">
      <c r="A412" t="s">
        <v>2084</v>
      </c>
      <c r="B412" t="s">
        <v>2653</v>
      </c>
      <c r="C412" t="s">
        <v>2070</v>
      </c>
      <c r="D412" t="s">
        <v>1776</v>
      </c>
      <c r="E412" s="1">
        <v>30590</v>
      </c>
      <c r="F412">
        <v>182400</v>
      </c>
      <c r="G412">
        <v>15</v>
      </c>
      <c r="H412" t="s">
        <v>1777</v>
      </c>
      <c r="I412" t="s">
        <v>2071</v>
      </c>
      <c r="J412" t="s">
        <v>1779</v>
      </c>
      <c r="K412" t="s">
        <v>1078</v>
      </c>
      <c r="L412">
        <v>0.41099999999999998</v>
      </c>
      <c r="M412">
        <v>0.84</v>
      </c>
      <c r="N412">
        <v>9</v>
      </c>
      <c r="O412">
        <v>-11.516</v>
      </c>
      <c r="P412">
        <v>1</v>
      </c>
      <c r="Q412">
        <v>0.09</v>
      </c>
      <c r="R412">
        <v>2.3700000000000001E-3</v>
      </c>
      <c r="S412">
        <v>2.1899999999999999E-2</v>
      </c>
      <c r="T412">
        <v>0.66700000000000004</v>
      </c>
      <c r="U412">
        <v>0.61199999999999999</v>
      </c>
      <c r="V412">
        <v>90.123000000000005</v>
      </c>
      <c r="W412">
        <v>4</v>
      </c>
      <c r="X412" t="str">
        <f>IF(AND(U412&lt;0.4, P412=0), "SAD", "HAPPY")</f>
        <v>HAPPY</v>
      </c>
      <c r="Y412" t="str">
        <f>IF(OR(AND(L412&lt;0.5,M412&lt;0.5),AND(L412&lt;0.45,V412&lt;100),AND(M412&lt;0.45,V412&lt;100),AND(U412&lt;0.39,V412&lt;100)),"SLOW","ENERGY")</f>
        <v>SLOW</v>
      </c>
    </row>
    <row r="413" spans="1:25" x14ac:dyDescent="0.3">
      <c r="A413" t="s">
        <v>2079</v>
      </c>
      <c r="B413" t="s">
        <v>2648</v>
      </c>
      <c r="C413" t="s">
        <v>2070</v>
      </c>
      <c r="D413" t="s">
        <v>1776</v>
      </c>
      <c r="E413" s="1">
        <v>30590</v>
      </c>
      <c r="F413">
        <v>305866</v>
      </c>
      <c r="G413">
        <v>23</v>
      </c>
      <c r="H413" t="s">
        <v>1777</v>
      </c>
      <c r="I413" t="s">
        <v>2071</v>
      </c>
      <c r="J413" t="s">
        <v>1779</v>
      </c>
      <c r="K413" t="s">
        <v>1078</v>
      </c>
      <c r="L413">
        <v>0.317</v>
      </c>
      <c r="M413">
        <v>0.56100000000000005</v>
      </c>
      <c r="N413">
        <v>0</v>
      </c>
      <c r="O413">
        <v>-11.691000000000001</v>
      </c>
      <c r="P413">
        <v>1</v>
      </c>
      <c r="Q413">
        <v>5.3199999999999997E-2</v>
      </c>
      <c r="R413">
        <v>2.31E-3</v>
      </c>
      <c r="S413">
        <v>6.8899999999999994E-5</v>
      </c>
      <c r="T413">
        <v>0.66300000000000003</v>
      </c>
      <c r="U413">
        <v>0.40100000000000002</v>
      </c>
      <c r="V413">
        <v>136.965</v>
      </c>
      <c r="W413">
        <v>4</v>
      </c>
      <c r="X413" t="str">
        <f>IF(AND(U413&lt;0.4, P413=0), "SAD", "HAPPY")</f>
        <v>HAPPY</v>
      </c>
      <c r="Y413" t="str">
        <f>IF(OR(AND(L413&lt;0.5,M413&lt;0.5),AND(L413&lt;0.45,V413&lt;100),AND(M413&lt;0.45,V413&lt;100),AND(U413&lt;0.39,V413&lt;100)),"SLOW","ENERGY")</f>
        <v>ENERGY</v>
      </c>
    </row>
    <row r="414" spans="1:25" x14ac:dyDescent="0.3">
      <c r="A414" t="s">
        <v>2304</v>
      </c>
      <c r="B414" t="s">
        <v>2289</v>
      </c>
      <c r="C414" t="s">
        <v>2276</v>
      </c>
      <c r="D414" t="s">
        <v>1776</v>
      </c>
      <c r="E414">
        <v>1999</v>
      </c>
      <c r="F414">
        <v>240800</v>
      </c>
      <c r="G414">
        <v>8</v>
      </c>
      <c r="H414" t="s">
        <v>1777</v>
      </c>
      <c r="I414" t="s">
        <v>2277</v>
      </c>
      <c r="J414" t="s">
        <v>1779</v>
      </c>
      <c r="K414" t="s">
        <v>1078</v>
      </c>
      <c r="L414">
        <v>0.58399999999999996</v>
      </c>
      <c r="M414">
        <v>0.83499999999999996</v>
      </c>
      <c r="N414">
        <v>1</v>
      </c>
      <c r="O414">
        <v>-5.89</v>
      </c>
      <c r="P414">
        <v>1</v>
      </c>
      <c r="Q414">
        <v>0.121</v>
      </c>
      <c r="R414">
        <v>2.2799999999999999E-3</v>
      </c>
      <c r="S414">
        <v>4.9700000000000005E-4</v>
      </c>
      <c r="T414">
        <v>0.13200000000000001</v>
      </c>
      <c r="U414">
        <v>0.38100000000000001</v>
      </c>
      <c r="V414">
        <v>127.505</v>
      </c>
      <c r="W414">
        <v>4</v>
      </c>
      <c r="X414" t="str">
        <f>IF(AND(U414&lt;0.4, P414=0), "SAD", "HAPPY")</f>
        <v>HAPPY</v>
      </c>
      <c r="Y414" t="str">
        <f>IF(OR(AND(L414&lt;0.5,M414&lt;0.5),AND(L414&lt;0.45,V414&lt;100),AND(M414&lt;0.45,V414&lt;100),AND(U414&lt;0.39,V414&lt;100)),"SLOW","ENERGY")</f>
        <v>ENERGY</v>
      </c>
    </row>
    <row r="415" spans="1:25" x14ac:dyDescent="0.3">
      <c r="A415" t="s">
        <v>2339</v>
      </c>
      <c r="B415" t="s">
        <v>2340</v>
      </c>
      <c r="C415" t="s">
        <v>2318</v>
      </c>
      <c r="D415" t="s">
        <v>1776</v>
      </c>
      <c r="E415" s="1">
        <v>37418</v>
      </c>
      <c r="F415">
        <v>250893</v>
      </c>
      <c r="G415">
        <v>0</v>
      </c>
      <c r="H415" t="s">
        <v>1777</v>
      </c>
      <c r="I415" t="s">
        <v>2319</v>
      </c>
      <c r="J415" t="s">
        <v>1779</v>
      </c>
      <c r="K415" t="s">
        <v>2320</v>
      </c>
      <c r="L415">
        <v>0.48299999999999998</v>
      </c>
      <c r="M415">
        <v>0.91400000000000003</v>
      </c>
      <c r="N415">
        <v>8</v>
      </c>
      <c r="O415">
        <v>-5.3140000000000001</v>
      </c>
      <c r="P415">
        <v>1</v>
      </c>
      <c r="Q415">
        <v>5.4800000000000001E-2</v>
      </c>
      <c r="R415">
        <v>2.2499999999999998E-3</v>
      </c>
      <c r="S415">
        <v>0.252</v>
      </c>
      <c r="T415">
        <v>0.32</v>
      </c>
      <c r="U415">
        <v>0.746</v>
      </c>
      <c r="V415">
        <v>168.54</v>
      </c>
      <c r="W415">
        <v>4</v>
      </c>
      <c r="X415" t="str">
        <f>IF(AND(U415&lt;0.4, P415=0), "SAD", "HAPPY")</f>
        <v>HAPPY</v>
      </c>
      <c r="Y415" t="str">
        <f>IF(OR(AND(L415&lt;0.5,M415&lt;0.5),AND(L415&lt;0.45,V415&lt;100),AND(M415&lt;0.45,V415&lt;100),AND(U415&lt;0.39,V415&lt;100)),"SLOW","ENERGY")</f>
        <v>ENERGY</v>
      </c>
    </row>
    <row r="416" spans="1:25" x14ac:dyDescent="0.3">
      <c r="A416" t="s">
        <v>2489</v>
      </c>
      <c r="B416" t="s">
        <v>2461</v>
      </c>
      <c r="C416" t="s">
        <v>2462</v>
      </c>
      <c r="D416" t="s">
        <v>1776</v>
      </c>
      <c r="E416" s="1">
        <v>44568</v>
      </c>
      <c r="F416">
        <v>305263</v>
      </c>
      <c r="G416">
        <v>7</v>
      </c>
      <c r="H416" t="s">
        <v>1777</v>
      </c>
      <c r="I416" t="s">
        <v>2463</v>
      </c>
      <c r="J416" t="s">
        <v>1779</v>
      </c>
      <c r="K416" t="s">
        <v>1078</v>
      </c>
      <c r="L416">
        <v>0.40799999999999997</v>
      </c>
      <c r="M416">
        <v>0.76</v>
      </c>
      <c r="N416">
        <v>1</v>
      </c>
      <c r="O416">
        <v>-7.4539999999999997</v>
      </c>
      <c r="P416">
        <v>0</v>
      </c>
      <c r="Q416">
        <v>2.92E-2</v>
      </c>
      <c r="R416">
        <v>2.1900000000000001E-3</v>
      </c>
      <c r="S416">
        <v>8.3100000000000003E-4</v>
      </c>
      <c r="T416">
        <v>0.13</v>
      </c>
      <c r="U416">
        <v>0.67700000000000005</v>
      </c>
      <c r="V416">
        <v>188.107</v>
      </c>
      <c r="W416">
        <v>4</v>
      </c>
      <c r="X416" t="str">
        <f>IF(AND(U416&lt;0.4, P416=0), "SAD", "HAPPY")</f>
        <v>HAPPY</v>
      </c>
      <c r="Y416" t="str">
        <f>IF(OR(AND(L416&lt;0.5,M416&lt;0.5),AND(L416&lt;0.45,V416&lt;100),AND(M416&lt;0.45,V416&lt;100),AND(U416&lt;0.39,V416&lt;100)),"SLOW","ENERGY")</f>
        <v>ENERGY</v>
      </c>
    </row>
    <row r="417" spans="1:25" x14ac:dyDescent="0.3">
      <c r="A417" t="s">
        <v>2260</v>
      </c>
      <c r="B417" t="s">
        <v>2241</v>
      </c>
      <c r="C417" t="s">
        <v>2242</v>
      </c>
      <c r="D417" t="s">
        <v>1776</v>
      </c>
      <c r="E417" s="1">
        <v>35460</v>
      </c>
      <c r="F417">
        <v>249293</v>
      </c>
      <c r="G417">
        <v>15</v>
      </c>
      <c r="H417" t="s">
        <v>1777</v>
      </c>
      <c r="I417" t="s">
        <v>2243</v>
      </c>
      <c r="J417" t="s">
        <v>1779</v>
      </c>
      <c r="K417" t="s">
        <v>1078</v>
      </c>
      <c r="L417">
        <v>0.54100000000000004</v>
      </c>
      <c r="M417">
        <v>0.93799999999999994</v>
      </c>
      <c r="N417">
        <v>1</v>
      </c>
      <c r="O417">
        <v>-5.0149999999999997</v>
      </c>
      <c r="P417">
        <v>0</v>
      </c>
      <c r="Q417">
        <v>0.11799999999999999</v>
      </c>
      <c r="R417">
        <v>2.1800000000000001E-3</v>
      </c>
      <c r="S417">
        <v>2.6499999999999999E-4</v>
      </c>
      <c r="T417">
        <v>0.371</v>
      </c>
      <c r="U417">
        <v>0.309</v>
      </c>
      <c r="V417">
        <v>151.977</v>
      </c>
      <c r="W417">
        <v>4</v>
      </c>
      <c r="X417" t="str">
        <f>IF(AND(U417&lt;0.4, P417=0), "SAD", "HAPPY")</f>
        <v>SAD</v>
      </c>
      <c r="Y417" t="str">
        <f>IF(OR(AND(L417&lt;0.5,M417&lt;0.5),AND(L417&lt;0.45,V417&lt;100),AND(M417&lt;0.45,V417&lt;100),AND(U417&lt;0.39,V417&lt;100)),"SLOW","ENERGY")</f>
        <v>ENERGY</v>
      </c>
    </row>
    <row r="418" spans="1:25" x14ac:dyDescent="0.3">
      <c r="A418" t="s">
        <v>2153</v>
      </c>
      <c r="B418" t="s">
        <v>2684</v>
      </c>
      <c r="C418" t="s">
        <v>2154</v>
      </c>
      <c r="D418" t="s">
        <v>1776</v>
      </c>
      <c r="E418" s="1">
        <v>34064</v>
      </c>
      <c r="F418">
        <v>304400</v>
      </c>
      <c r="G418">
        <v>20</v>
      </c>
      <c r="H418" t="s">
        <v>1777</v>
      </c>
      <c r="I418" t="s">
        <v>2155</v>
      </c>
      <c r="J418" t="s">
        <v>1779</v>
      </c>
      <c r="K418" t="s">
        <v>1078</v>
      </c>
      <c r="L418">
        <v>0.44700000000000001</v>
      </c>
      <c r="M418">
        <v>0.81899999999999995</v>
      </c>
      <c r="N418">
        <v>9</v>
      </c>
      <c r="O418">
        <v>-8.1929999999999996</v>
      </c>
      <c r="P418">
        <v>1</v>
      </c>
      <c r="Q418">
        <v>6.83E-2</v>
      </c>
      <c r="R418">
        <v>2.0500000000000002E-3</v>
      </c>
      <c r="S418">
        <v>0.90300000000000002</v>
      </c>
      <c r="T418">
        <v>5.0999999999999997E-2</v>
      </c>
      <c r="U418">
        <v>0.432</v>
      </c>
      <c r="V418">
        <v>176.21199999999999</v>
      </c>
      <c r="W418">
        <v>4</v>
      </c>
      <c r="X418" t="str">
        <f>IF(AND(U418&lt;0.4, P418=0), "SAD", "HAPPY")</f>
        <v>HAPPY</v>
      </c>
      <c r="Y418" t="str">
        <f>IF(OR(AND(L418&lt;0.5,M418&lt;0.5),AND(L418&lt;0.45,V418&lt;100),AND(M418&lt;0.45,V418&lt;100),AND(U418&lt;0.39,V418&lt;100)),"SLOW","ENERGY")</f>
        <v>ENERGY</v>
      </c>
    </row>
    <row r="419" spans="1:25" x14ac:dyDescent="0.3">
      <c r="A419" t="s">
        <v>1944</v>
      </c>
      <c r="B419" t="s">
        <v>2613</v>
      </c>
      <c r="C419" t="s">
        <v>1945</v>
      </c>
      <c r="D419" t="s">
        <v>1776</v>
      </c>
      <c r="E419">
        <v>1977</v>
      </c>
      <c r="F419">
        <v>216640</v>
      </c>
      <c r="G419">
        <v>40</v>
      </c>
      <c r="H419" t="s">
        <v>1777</v>
      </c>
      <c r="I419" t="s">
        <v>1946</v>
      </c>
      <c r="J419" t="s">
        <v>1779</v>
      </c>
      <c r="K419" t="s">
        <v>1078</v>
      </c>
      <c r="L419">
        <v>0.55100000000000005</v>
      </c>
      <c r="M419">
        <v>0.90700000000000003</v>
      </c>
      <c r="N419">
        <v>4</v>
      </c>
      <c r="O419">
        <v>-6.75</v>
      </c>
      <c r="P419">
        <v>0</v>
      </c>
      <c r="Q419">
        <v>6.1600000000000002E-2</v>
      </c>
      <c r="R419">
        <v>2.0300000000000001E-3</v>
      </c>
      <c r="S419">
        <v>0.108</v>
      </c>
      <c r="T419">
        <v>3.5799999999999998E-2</v>
      </c>
      <c r="U419">
        <v>0.752</v>
      </c>
      <c r="V419">
        <v>124.39700000000001</v>
      </c>
      <c r="W419">
        <v>4</v>
      </c>
      <c r="X419" t="str">
        <f>IF(AND(U419&lt;0.4, P419=0), "SAD", "HAPPY")</f>
        <v>HAPPY</v>
      </c>
      <c r="Y419" t="str">
        <f>IF(OR(AND(L419&lt;0.5,M419&lt;0.5),AND(L419&lt;0.45,V419&lt;100),AND(M419&lt;0.45,V419&lt;100),AND(U419&lt;0.39,V419&lt;100)),"SLOW","ENERGY")</f>
        <v>ENERGY</v>
      </c>
    </row>
    <row r="420" spans="1:25" x14ac:dyDescent="0.3">
      <c r="A420" t="s">
        <v>2273</v>
      </c>
      <c r="B420" t="s">
        <v>2689</v>
      </c>
      <c r="C420" t="s">
        <v>2242</v>
      </c>
      <c r="D420" t="s">
        <v>2272</v>
      </c>
      <c r="E420" s="1">
        <v>35460</v>
      </c>
      <c r="F420">
        <v>499826</v>
      </c>
      <c r="G420">
        <v>9</v>
      </c>
      <c r="H420" t="s">
        <v>1777</v>
      </c>
      <c r="I420" t="s">
        <v>2243</v>
      </c>
      <c r="J420" t="s">
        <v>1779</v>
      </c>
      <c r="K420" t="s">
        <v>1078</v>
      </c>
      <c r="L420">
        <v>0.61299999999999999</v>
      </c>
      <c r="M420">
        <v>0.65500000000000003</v>
      </c>
      <c r="N420">
        <v>7</v>
      </c>
      <c r="O420">
        <v>-9.9559999999999995</v>
      </c>
      <c r="P420">
        <v>0</v>
      </c>
      <c r="Q420">
        <v>4.1599999999999998E-2</v>
      </c>
      <c r="R420">
        <v>1.98E-3</v>
      </c>
      <c r="S420">
        <v>1.1900000000000001E-2</v>
      </c>
      <c r="T420">
        <v>0.39300000000000002</v>
      </c>
      <c r="U420">
        <v>0.32500000000000001</v>
      </c>
      <c r="V420">
        <v>115.17</v>
      </c>
      <c r="W420">
        <v>4</v>
      </c>
      <c r="X420" t="str">
        <f>IF(AND(U420&lt;0.4, P420=0), "SAD", "HAPPY")</f>
        <v>SAD</v>
      </c>
      <c r="Y420" t="str">
        <f>IF(OR(AND(L420&lt;0.5,M420&lt;0.5),AND(L420&lt;0.45,V420&lt;100),AND(M420&lt;0.45,V420&lt;100),AND(U420&lt;0.39,V420&lt;100)),"SLOW","ENERGY")</f>
        <v>ENERGY</v>
      </c>
    </row>
    <row r="421" spans="1:25" x14ac:dyDescent="0.3">
      <c r="A421" t="s">
        <v>2256</v>
      </c>
      <c r="B421" t="s">
        <v>2257</v>
      </c>
      <c r="C421" t="s">
        <v>2242</v>
      </c>
      <c r="D421" t="s">
        <v>1776</v>
      </c>
      <c r="E421" s="1">
        <v>35460</v>
      </c>
      <c r="F421">
        <v>300160</v>
      </c>
      <c r="G421">
        <v>39</v>
      </c>
      <c r="H421" t="s">
        <v>1777</v>
      </c>
      <c r="I421" t="s">
        <v>2243</v>
      </c>
      <c r="J421" t="s">
        <v>1779</v>
      </c>
      <c r="K421" t="s">
        <v>1078</v>
      </c>
      <c r="L421">
        <v>0.62</v>
      </c>
      <c r="M421">
        <v>0.755</v>
      </c>
      <c r="N421">
        <v>10</v>
      </c>
      <c r="O421">
        <v>-7.8959999999999999</v>
      </c>
      <c r="P421">
        <v>1</v>
      </c>
      <c r="Q421">
        <v>7.6200000000000004E-2</v>
      </c>
      <c r="R421">
        <v>1.8400000000000001E-3</v>
      </c>
      <c r="S421">
        <v>0.24399999999999999</v>
      </c>
      <c r="T421">
        <v>0.22500000000000001</v>
      </c>
      <c r="U421">
        <v>0.75</v>
      </c>
      <c r="V421">
        <v>160.02699999999999</v>
      </c>
      <c r="W421">
        <v>4</v>
      </c>
      <c r="X421" t="str">
        <f>IF(AND(U421&lt;0.4, P421=0), "SAD", "HAPPY")</f>
        <v>HAPPY</v>
      </c>
      <c r="Y421" t="str">
        <f>IF(OR(AND(L421&lt;0.5,M421&lt;0.5),AND(L421&lt;0.45,V421&lt;100),AND(M421&lt;0.45,V421&lt;100),AND(U421&lt;0.39,V421&lt;100)),"SLOW","ENERGY")</f>
        <v>ENERGY</v>
      </c>
    </row>
    <row r="422" spans="1:25" x14ac:dyDescent="0.3">
      <c r="A422" t="s">
        <v>2069</v>
      </c>
      <c r="B422" t="s">
        <v>2641</v>
      </c>
      <c r="C422" t="s">
        <v>2070</v>
      </c>
      <c r="D422" t="s">
        <v>1776</v>
      </c>
      <c r="E422" s="1">
        <v>30590</v>
      </c>
      <c r="F422">
        <v>176591</v>
      </c>
      <c r="G422">
        <v>20</v>
      </c>
      <c r="H422" t="s">
        <v>1777</v>
      </c>
      <c r="I422" t="s">
        <v>2071</v>
      </c>
      <c r="J422" t="s">
        <v>1779</v>
      </c>
      <c r="K422" t="s">
        <v>1078</v>
      </c>
      <c r="L422">
        <v>0.19400000000000001</v>
      </c>
      <c r="M422">
        <v>0.98599999999999999</v>
      </c>
      <c r="N422">
        <v>2</v>
      </c>
      <c r="O422">
        <v>-6.6580000000000004</v>
      </c>
      <c r="P422">
        <v>1</v>
      </c>
      <c r="Q422">
        <v>0.45600000000000002</v>
      </c>
      <c r="R422">
        <v>1.83E-3</v>
      </c>
      <c r="S422">
        <v>0.56599999999999995</v>
      </c>
      <c r="T422">
        <v>0.86599999999999999</v>
      </c>
      <c r="U422">
        <v>0.111</v>
      </c>
      <c r="V422">
        <v>183.61</v>
      </c>
      <c r="W422">
        <v>4</v>
      </c>
      <c r="X422" t="str">
        <f>IF(AND(U422&lt;0.4, P422=0), "SAD", "HAPPY")</f>
        <v>HAPPY</v>
      </c>
      <c r="Y422" t="str">
        <f>IF(OR(AND(L422&lt;0.5,M422&lt;0.5),AND(L422&lt;0.45,V422&lt;100),AND(M422&lt;0.45,V422&lt;100),AND(U422&lt;0.39,V422&lt;100)),"SLOW","ENERGY")</f>
        <v>ENERGY</v>
      </c>
    </row>
    <row r="423" spans="1:25" x14ac:dyDescent="0.3">
      <c r="A423" t="s">
        <v>2407</v>
      </c>
      <c r="B423" t="s">
        <v>2342</v>
      </c>
      <c r="C423" t="s">
        <v>2380</v>
      </c>
      <c r="D423" t="s">
        <v>1776</v>
      </c>
      <c r="E423" s="1">
        <v>40204</v>
      </c>
      <c r="F423">
        <v>384853</v>
      </c>
      <c r="G423">
        <v>0</v>
      </c>
      <c r="H423" t="s">
        <v>1777</v>
      </c>
      <c r="I423" t="s">
        <v>2381</v>
      </c>
      <c r="J423" t="s">
        <v>1779</v>
      </c>
      <c r="K423" t="s">
        <v>901</v>
      </c>
      <c r="L423">
        <v>0.54800000000000004</v>
      </c>
      <c r="M423">
        <v>0.79100000000000004</v>
      </c>
      <c r="N423">
        <v>8</v>
      </c>
      <c r="O423">
        <v>-7.7160000000000002</v>
      </c>
      <c r="P423">
        <v>1</v>
      </c>
      <c r="Q423">
        <v>7.3999999999999996E-2</v>
      </c>
      <c r="R423">
        <v>1.7799999999999999E-3</v>
      </c>
      <c r="S423">
        <v>6.3500000000000001E-2</v>
      </c>
      <c r="T423">
        <v>0.93600000000000005</v>
      </c>
      <c r="U423">
        <v>0.14099999999999999</v>
      </c>
      <c r="V423">
        <v>120.01900000000001</v>
      </c>
      <c r="W423">
        <v>4</v>
      </c>
      <c r="X423" t="str">
        <f>IF(AND(U423&lt;0.4, P423=0), "SAD", "HAPPY")</f>
        <v>HAPPY</v>
      </c>
      <c r="Y423" t="str">
        <f>IF(OR(AND(L423&lt;0.5,M423&lt;0.5),AND(L423&lt;0.45,V423&lt;100),AND(M423&lt;0.45,V423&lt;100),AND(U423&lt;0.39,V423&lt;100)),"SLOW","ENERGY")</f>
        <v>ENERGY</v>
      </c>
    </row>
    <row r="424" spans="1:25" x14ac:dyDescent="0.3">
      <c r="A424" t="s">
        <v>1938</v>
      </c>
      <c r="B424" t="s">
        <v>2607</v>
      </c>
      <c r="C424" t="s">
        <v>1932</v>
      </c>
      <c r="D424" t="s">
        <v>1776</v>
      </c>
      <c r="E424">
        <v>1977</v>
      </c>
      <c r="F424">
        <v>176840</v>
      </c>
      <c r="G424">
        <v>40</v>
      </c>
      <c r="H424" t="s">
        <v>1777</v>
      </c>
      <c r="I424" t="s">
        <v>1933</v>
      </c>
      <c r="J424" t="s">
        <v>1779</v>
      </c>
      <c r="K424" t="s">
        <v>1078</v>
      </c>
      <c r="L424">
        <v>0.497</v>
      </c>
      <c r="M424">
        <v>0.84299999999999997</v>
      </c>
      <c r="N424">
        <v>9</v>
      </c>
      <c r="O424">
        <v>-6.6449999999999996</v>
      </c>
      <c r="P424">
        <v>0</v>
      </c>
      <c r="Q424">
        <v>2.7900000000000001E-2</v>
      </c>
      <c r="R424">
        <v>1.6999999999999999E-3</v>
      </c>
      <c r="S424">
        <v>0.26600000000000001</v>
      </c>
      <c r="T424">
        <v>0.19600000000000001</v>
      </c>
      <c r="U424">
        <v>0.89300000000000002</v>
      </c>
      <c r="V424">
        <v>112.93300000000001</v>
      </c>
      <c r="W424">
        <v>4</v>
      </c>
      <c r="X424" t="str">
        <f>IF(AND(U424&lt;0.4, P424=0), "SAD", "HAPPY")</f>
        <v>HAPPY</v>
      </c>
      <c r="Y424" t="str">
        <f>IF(OR(AND(L424&lt;0.5,M424&lt;0.5),AND(L424&lt;0.45,V424&lt;100),AND(M424&lt;0.45,V424&lt;100),AND(U424&lt;0.39,V424&lt;100)),"SLOW","ENERGY")</f>
        <v>ENERGY</v>
      </c>
    </row>
    <row r="425" spans="1:25" x14ac:dyDescent="0.3">
      <c r="A425" t="s">
        <v>2397</v>
      </c>
      <c r="B425" t="s">
        <v>2247</v>
      </c>
      <c r="C425" t="s">
        <v>2380</v>
      </c>
      <c r="D425" t="s">
        <v>1776</v>
      </c>
      <c r="E425" s="1">
        <v>40204</v>
      </c>
      <c r="F425">
        <v>295066</v>
      </c>
      <c r="G425">
        <v>0</v>
      </c>
      <c r="H425" t="s">
        <v>1777</v>
      </c>
      <c r="I425" t="s">
        <v>2381</v>
      </c>
      <c r="J425" t="s">
        <v>1779</v>
      </c>
      <c r="K425" t="s">
        <v>901</v>
      </c>
      <c r="L425">
        <v>0.29899999999999999</v>
      </c>
      <c r="M425">
        <v>0.96499999999999997</v>
      </c>
      <c r="N425">
        <v>4</v>
      </c>
      <c r="O425">
        <v>-6.5979999999999999</v>
      </c>
      <c r="P425">
        <v>1</v>
      </c>
      <c r="Q425">
        <v>0.30299999999999999</v>
      </c>
      <c r="R425">
        <v>1.6999999999999999E-3</v>
      </c>
      <c r="S425">
        <v>1.17E-3</v>
      </c>
      <c r="T425">
        <v>0.96699999999999997</v>
      </c>
      <c r="U425">
        <v>0.501</v>
      </c>
      <c r="V425">
        <v>165.922</v>
      </c>
      <c r="W425">
        <v>4</v>
      </c>
      <c r="X425" t="str">
        <f>IF(AND(U425&lt;0.4, P425=0), "SAD", "HAPPY")</f>
        <v>HAPPY</v>
      </c>
      <c r="Y425" t="str">
        <f>IF(OR(AND(L425&lt;0.5,M425&lt;0.5),AND(L425&lt;0.45,V425&lt;100),AND(M425&lt;0.45,V425&lt;100),AND(U425&lt;0.39,V425&lt;100)),"SLOW","ENERGY")</f>
        <v>ENERGY</v>
      </c>
    </row>
    <row r="426" spans="1:25" x14ac:dyDescent="0.3">
      <c r="A426" t="s">
        <v>2384</v>
      </c>
      <c r="B426" t="s">
        <v>2595</v>
      </c>
      <c r="C426" t="s">
        <v>2380</v>
      </c>
      <c r="D426" t="s">
        <v>1776</v>
      </c>
      <c r="E426" s="1">
        <v>40204</v>
      </c>
      <c r="F426">
        <v>252693</v>
      </c>
      <c r="G426">
        <v>0</v>
      </c>
      <c r="H426" t="s">
        <v>1777</v>
      </c>
      <c r="I426" t="s">
        <v>2381</v>
      </c>
      <c r="J426" t="s">
        <v>1779</v>
      </c>
      <c r="K426" t="s">
        <v>901</v>
      </c>
      <c r="L426">
        <v>0.57599999999999996</v>
      </c>
      <c r="M426">
        <v>0.85699999999999998</v>
      </c>
      <c r="N426">
        <v>11</v>
      </c>
      <c r="O426">
        <v>-6.6449999999999996</v>
      </c>
      <c r="P426">
        <v>0</v>
      </c>
      <c r="Q426">
        <v>0.128</v>
      </c>
      <c r="R426">
        <v>1.64E-3</v>
      </c>
      <c r="S426">
        <v>4.8399999999999997E-3</v>
      </c>
      <c r="T426">
        <v>0.98199999999999998</v>
      </c>
      <c r="U426">
        <v>0.38100000000000001</v>
      </c>
      <c r="V426">
        <v>88.051000000000002</v>
      </c>
      <c r="W426">
        <v>4</v>
      </c>
      <c r="X426" t="str">
        <f>IF(AND(U426&lt;0.4, P426=0), "SAD", "HAPPY")</f>
        <v>SAD</v>
      </c>
      <c r="Y426" t="str">
        <f>IF(OR(AND(L426&lt;0.5,M426&lt;0.5),AND(L426&lt;0.45,V426&lt;100),AND(M426&lt;0.45,V426&lt;100),AND(U426&lt;0.39,V426&lt;100)),"SLOW","ENERGY")</f>
        <v>SLOW</v>
      </c>
    </row>
    <row r="427" spans="1:25" x14ac:dyDescent="0.3">
      <c r="A427" t="s">
        <v>2077</v>
      </c>
      <c r="B427" t="s">
        <v>2646</v>
      </c>
      <c r="C427" t="s">
        <v>2070</v>
      </c>
      <c r="D427" t="s">
        <v>1776</v>
      </c>
      <c r="E427" s="1">
        <v>30590</v>
      </c>
      <c r="F427">
        <v>385066</v>
      </c>
      <c r="G427">
        <v>29</v>
      </c>
      <c r="H427" t="s">
        <v>1777</v>
      </c>
      <c r="I427" t="s">
        <v>2071</v>
      </c>
      <c r="J427" t="s">
        <v>1779</v>
      </c>
      <c r="K427" t="s">
        <v>1078</v>
      </c>
      <c r="L427">
        <v>0.24099999999999999</v>
      </c>
      <c r="M427">
        <v>0.91600000000000004</v>
      </c>
      <c r="N427">
        <v>11</v>
      </c>
      <c r="O427">
        <v>-6.6689999999999996</v>
      </c>
      <c r="P427">
        <v>0</v>
      </c>
      <c r="Q427">
        <v>0.13700000000000001</v>
      </c>
      <c r="R427">
        <v>1.6100000000000001E-3</v>
      </c>
      <c r="S427">
        <v>7.2700000000000001E-2</v>
      </c>
      <c r="T427">
        <v>0.83099999999999996</v>
      </c>
      <c r="U427">
        <v>0.45500000000000002</v>
      </c>
      <c r="V427">
        <v>148.303</v>
      </c>
      <c r="W427">
        <v>4</v>
      </c>
      <c r="X427" t="str">
        <f>IF(AND(U427&lt;0.4, P427=0), "SAD", "HAPPY")</f>
        <v>HAPPY</v>
      </c>
      <c r="Y427" t="str">
        <f>IF(OR(AND(L427&lt;0.5,M427&lt;0.5),AND(L427&lt;0.45,V427&lt;100),AND(M427&lt;0.45,V427&lt;100),AND(U427&lt;0.39,V427&lt;100)),"SLOW","ENERGY")</f>
        <v>ENERGY</v>
      </c>
    </row>
    <row r="428" spans="1:25" x14ac:dyDescent="0.3">
      <c r="A428" t="s">
        <v>2389</v>
      </c>
      <c r="B428" t="s">
        <v>2607</v>
      </c>
      <c r="C428" t="s">
        <v>2380</v>
      </c>
      <c r="D428" t="s">
        <v>1776</v>
      </c>
      <c r="E428" s="1">
        <v>40204</v>
      </c>
      <c r="F428">
        <v>195773</v>
      </c>
      <c r="G428">
        <v>0</v>
      </c>
      <c r="H428" t="s">
        <v>1777</v>
      </c>
      <c r="I428" t="s">
        <v>2381</v>
      </c>
      <c r="J428" t="s">
        <v>1779</v>
      </c>
      <c r="K428" t="s">
        <v>901</v>
      </c>
      <c r="L428">
        <v>0.55200000000000005</v>
      </c>
      <c r="M428">
        <v>0.95</v>
      </c>
      <c r="N428">
        <v>9</v>
      </c>
      <c r="O428">
        <v>-5.5629999999999997</v>
      </c>
      <c r="P428">
        <v>0</v>
      </c>
      <c r="Q428">
        <v>4.8599999999999997E-2</v>
      </c>
      <c r="R428">
        <v>1.58E-3</v>
      </c>
      <c r="S428">
        <v>2.4899999999999999E-2</v>
      </c>
      <c r="T428">
        <v>0.99399999999999999</v>
      </c>
      <c r="U428">
        <v>0.441</v>
      </c>
      <c r="V428">
        <v>112.97499999999999</v>
      </c>
      <c r="W428">
        <v>4</v>
      </c>
      <c r="X428" t="str">
        <f>IF(AND(U428&lt;0.4, P428=0), "SAD", "HAPPY")</f>
        <v>HAPPY</v>
      </c>
      <c r="Y428" t="str">
        <f>IF(OR(AND(L428&lt;0.5,M428&lt;0.5),AND(L428&lt;0.45,V428&lt;100),AND(M428&lt;0.45,V428&lt;100),AND(U428&lt;0.39,V428&lt;100)),"SLOW","ENERGY")</f>
        <v>ENERGY</v>
      </c>
    </row>
    <row r="429" spans="1:25" x14ac:dyDescent="0.3">
      <c r="A429" t="s">
        <v>2286</v>
      </c>
      <c r="B429" t="s">
        <v>2287</v>
      </c>
      <c r="C429" t="s">
        <v>2276</v>
      </c>
      <c r="D429" t="s">
        <v>1776</v>
      </c>
      <c r="E429">
        <v>1999</v>
      </c>
      <c r="F429">
        <v>250066</v>
      </c>
      <c r="G429">
        <v>19</v>
      </c>
      <c r="H429" t="s">
        <v>1777</v>
      </c>
      <c r="I429" t="s">
        <v>2277</v>
      </c>
      <c r="J429" t="s">
        <v>1779</v>
      </c>
      <c r="K429" t="s">
        <v>1078</v>
      </c>
      <c r="L429">
        <v>0.496</v>
      </c>
      <c r="M429">
        <v>0.73199999999999998</v>
      </c>
      <c r="N429">
        <v>7</v>
      </c>
      <c r="O429">
        <v>-6.8150000000000004</v>
      </c>
      <c r="P429">
        <v>1</v>
      </c>
      <c r="Q429">
        <v>2.9700000000000001E-2</v>
      </c>
      <c r="R429">
        <v>1.57E-3</v>
      </c>
      <c r="S429">
        <v>0.379</v>
      </c>
      <c r="T429">
        <v>0.48699999999999999</v>
      </c>
      <c r="U429">
        <v>0.27400000000000002</v>
      </c>
      <c r="V429">
        <v>107</v>
      </c>
      <c r="W429">
        <v>4</v>
      </c>
      <c r="X429" t="str">
        <f>IF(AND(U429&lt;0.4, P429=0), "SAD", "HAPPY")</f>
        <v>HAPPY</v>
      </c>
      <c r="Y429" t="str">
        <f>IF(OR(AND(L429&lt;0.5,M429&lt;0.5),AND(L429&lt;0.45,V429&lt;100),AND(M429&lt;0.45,V429&lt;100),AND(U429&lt;0.39,V429&lt;100)),"SLOW","ENERGY")</f>
        <v>ENERGY</v>
      </c>
    </row>
    <row r="430" spans="1:25" x14ac:dyDescent="0.3">
      <c r="A430" t="s">
        <v>2333</v>
      </c>
      <c r="B430" t="s">
        <v>2334</v>
      </c>
      <c r="C430" t="s">
        <v>2318</v>
      </c>
      <c r="D430" t="s">
        <v>1776</v>
      </c>
      <c r="E430" s="1">
        <v>37418</v>
      </c>
      <c r="F430">
        <v>246133</v>
      </c>
      <c r="G430">
        <v>0</v>
      </c>
      <c r="H430" t="s">
        <v>1777</v>
      </c>
      <c r="I430" t="s">
        <v>2319</v>
      </c>
      <c r="J430" t="s">
        <v>1779</v>
      </c>
      <c r="K430" t="s">
        <v>2320</v>
      </c>
      <c r="L430">
        <v>0.60899999999999999</v>
      </c>
      <c r="M430">
        <v>0.97699999999999998</v>
      </c>
      <c r="N430">
        <v>7</v>
      </c>
      <c r="O430">
        <v>-4.8739999999999997</v>
      </c>
      <c r="P430">
        <v>1</v>
      </c>
      <c r="Q430">
        <v>8.6300000000000002E-2</v>
      </c>
      <c r="R430">
        <v>1.5200000000000001E-3</v>
      </c>
      <c r="S430">
        <v>0.27</v>
      </c>
      <c r="T430">
        <v>0.25700000000000001</v>
      </c>
      <c r="U430">
        <v>0.51900000000000002</v>
      </c>
      <c r="V430">
        <v>136.28700000000001</v>
      </c>
      <c r="W430">
        <v>4</v>
      </c>
      <c r="X430" t="str">
        <f>IF(AND(U430&lt;0.4, P430=0), "SAD", "HAPPY")</f>
        <v>HAPPY</v>
      </c>
      <c r="Y430" t="str">
        <f>IF(OR(AND(L430&lt;0.5,M430&lt;0.5),AND(L430&lt;0.45,V430&lt;100),AND(M430&lt;0.45,V430&lt;100),AND(U430&lt;0.39,V430&lt;100)),"SLOW","ENERGY")</f>
        <v>ENERGY</v>
      </c>
    </row>
    <row r="431" spans="1:25" x14ac:dyDescent="0.3">
      <c r="A431" t="s">
        <v>2195</v>
      </c>
      <c r="B431" t="s">
        <v>2196</v>
      </c>
      <c r="C431" t="s">
        <v>2191</v>
      </c>
      <c r="D431" t="s">
        <v>1776</v>
      </c>
      <c r="E431" s="1">
        <v>34968</v>
      </c>
      <c r="F431">
        <v>297560</v>
      </c>
      <c r="G431">
        <v>32</v>
      </c>
      <c r="H431" t="s">
        <v>1777</v>
      </c>
      <c r="I431" t="s">
        <v>2192</v>
      </c>
      <c r="J431" t="s">
        <v>1779</v>
      </c>
      <c r="K431" t="s">
        <v>1078</v>
      </c>
      <c r="L431">
        <v>0.56499999999999995</v>
      </c>
      <c r="M431">
        <v>0.79800000000000004</v>
      </c>
      <c r="N431">
        <v>11</v>
      </c>
      <c r="O431">
        <v>-8.2949999999999999</v>
      </c>
      <c r="P431">
        <v>0</v>
      </c>
      <c r="Q431">
        <v>8.6999999999999994E-2</v>
      </c>
      <c r="R431">
        <v>1.4599999999999999E-3</v>
      </c>
      <c r="S431">
        <v>2.01E-2</v>
      </c>
      <c r="T431">
        <v>0.33</v>
      </c>
      <c r="U431">
        <v>0.433</v>
      </c>
      <c r="V431">
        <v>88.953999999999994</v>
      </c>
      <c r="W431">
        <v>4</v>
      </c>
      <c r="X431" t="str">
        <f>IF(AND(U431&lt;0.4, P431=0), "SAD", "HAPPY")</f>
        <v>HAPPY</v>
      </c>
      <c r="Y431" t="str">
        <f>IF(OR(AND(L431&lt;0.5,M431&lt;0.5),AND(L431&lt;0.45,V431&lt;100),AND(M431&lt;0.45,V431&lt;100),AND(U431&lt;0.39,V431&lt;100)),"SLOW","ENERGY")</f>
        <v>ENERGY</v>
      </c>
    </row>
    <row r="432" spans="1:25" x14ac:dyDescent="0.3">
      <c r="A432" t="s">
        <v>2240</v>
      </c>
      <c r="B432" t="s">
        <v>2241</v>
      </c>
      <c r="C432" t="s">
        <v>2242</v>
      </c>
      <c r="D432" t="s">
        <v>1776</v>
      </c>
      <c r="E432" s="1">
        <v>35460</v>
      </c>
      <c r="F432">
        <v>362333</v>
      </c>
      <c r="G432">
        <v>31</v>
      </c>
      <c r="H432" t="s">
        <v>1777</v>
      </c>
      <c r="I432" t="s">
        <v>2243</v>
      </c>
      <c r="J432" t="s">
        <v>1779</v>
      </c>
      <c r="K432" t="s">
        <v>1078</v>
      </c>
      <c r="L432">
        <v>0.54400000000000004</v>
      </c>
      <c r="M432">
        <v>0.93600000000000005</v>
      </c>
      <c r="N432">
        <v>1</v>
      </c>
      <c r="O432">
        <v>-6.4459999999999997</v>
      </c>
      <c r="P432">
        <v>0</v>
      </c>
      <c r="Q432">
        <v>0.126</v>
      </c>
      <c r="R432">
        <v>1.4599999999999999E-3</v>
      </c>
      <c r="S432">
        <v>1.0800000000000001E-2</v>
      </c>
      <c r="T432">
        <v>0.48099999999999998</v>
      </c>
      <c r="U432">
        <v>0.32900000000000001</v>
      </c>
      <c r="V432">
        <v>151.94200000000001</v>
      </c>
      <c r="W432">
        <v>4</v>
      </c>
      <c r="X432" t="str">
        <f>IF(AND(U432&lt;0.4, P432=0), "SAD", "HAPPY")</f>
        <v>SAD</v>
      </c>
      <c r="Y432" t="str">
        <f>IF(OR(AND(L432&lt;0.5,M432&lt;0.5),AND(L432&lt;0.45,V432&lt;100),AND(M432&lt;0.45,V432&lt;100),AND(U432&lt;0.39,V432&lt;100)),"SLOW","ENERGY")</f>
        <v>ENERGY</v>
      </c>
    </row>
    <row r="433" spans="1:25" x14ac:dyDescent="0.3">
      <c r="A433" t="s">
        <v>2229</v>
      </c>
      <c r="B433" t="s">
        <v>2201</v>
      </c>
      <c r="C433" t="s">
        <v>2191</v>
      </c>
      <c r="D433" t="s">
        <v>1776</v>
      </c>
      <c r="E433" s="1">
        <v>34968</v>
      </c>
      <c r="F433">
        <v>404293</v>
      </c>
      <c r="G433">
        <v>19</v>
      </c>
      <c r="H433" t="s">
        <v>1777</v>
      </c>
      <c r="I433" t="s">
        <v>2192</v>
      </c>
      <c r="J433" t="s">
        <v>1779</v>
      </c>
      <c r="K433" t="s">
        <v>1078</v>
      </c>
      <c r="L433">
        <v>0.56599999999999995</v>
      </c>
      <c r="M433">
        <v>0.97299999999999998</v>
      </c>
      <c r="N433">
        <v>11</v>
      </c>
      <c r="O433">
        <v>-7.8570000000000002</v>
      </c>
      <c r="P433">
        <v>0</v>
      </c>
      <c r="Q433">
        <v>0.113</v>
      </c>
      <c r="R433">
        <v>1.3600000000000001E-3</v>
      </c>
      <c r="S433">
        <v>0.311</v>
      </c>
      <c r="T433">
        <v>0.35099999999999998</v>
      </c>
      <c r="U433">
        <v>0.17699999999999999</v>
      </c>
      <c r="V433">
        <v>129.95599999999999</v>
      </c>
      <c r="W433">
        <v>4</v>
      </c>
      <c r="X433" t="str">
        <f>IF(AND(U433&lt;0.4, P433=0), "SAD", "HAPPY")</f>
        <v>SAD</v>
      </c>
      <c r="Y433" t="str">
        <f>IF(OR(AND(L433&lt;0.5,M433&lt;0.5),AND(L433&lt;0.45,V433&lt;100),AND(M433&lt;0.45,V433&lt;100),AND(U433&lt;0.39,V433&lt;100)),"SLOW","ENERGY")</f>
        <v>ENERGY</v>
      </c>
    </row>
    <row r="434" spans="1:25" x14ac:dyDescent="0.3">
      <c r="A434" t="s">
        <v>2246</v>
      </c>
      <c r="B434" t="s">
        <v>2247</v>
      </c>
      <c r="C434" t="s">
        <v>2242</v>
      </c>
      <c r="D434" t="s">
        <v>1776</v>
      </c>
      <c r="E434" s="1">
        <v>35460</v>
      </c>
      <c r="F434">
        <v>289066</v>
      </c>
      <c r="G434">
        <v>21</v>
      </c>
      <c r="H434" t="s">
        <v>1777</v>
      </c>
      <c r="I434" t="s">
        <v>2243</v>
      </c>
      <c r="J434" t="s">
        <v>1779</v>
      </c>
      <c r="K434" t="s">
        <v>1078</v>
      </c>
      <c r="L434">
        <v>0.51700000000000002</v>
      </c>
      <c r="M434">
        <v>0.88900000000000001</v>
      </c>
      <c r="N434">
        <v>7</v>
      </c>
      <c r="O434">
        <v>-7.7619999999999996</v>
      </c>
      <c r="P434">
        <v>1</v>
      </c>
      <c r="Q434">
        <v>0.16300000000000001</v>
      </c>
      <c r="R434">
        <v>1.2999999999999999E-3</v>
      </c>
      <c r="S434">
        <v>1.72E-3</v>
      </c>
      <c r="T434">
        <v>0.127</v>
      </c>
      <c r="U434">
        <v>0.38700000000000001</v>
      </c>
      <c r="V434">
        <v>166.06200000000001</v>
      </c>
      <c r="W434">
        <v>4</v>
      </c>
      <c r="X434" t="str">
        <f>IF(AND(U434&lt;0.4, P434=0), "SAD", "HAPPY")</f>
        <v>HAPPY</v>
      </c>
      <c r="Y434" t="str">
        <f>IF(OR(AND(L434&lt;0.5,M434&lt;0.5),AND(L434&lt;0.45,V434&lt;100),AND(M434&lt;0.45,V434&lt;100),AND(U434&lt;0.39,V434&lt;100)),"SLOW","ENERGY")</f>
        <v>ENERGY</v>
      </c>
    </row>
    <row r="435" spans="1:25" x14ac:dyDescent="0.3">
      <c r="A435" t="s">
        <v>2385</v>
      </c>
      <c r="B435" t="s">
        <v>2322</v>
      </c>
      <c r="C435" t="s">
        <v>2380</v>
      </c>
      <c r="D435" t="s">
        <v>1776</v>
      </c>
      <c r="E435" s="1">
        <v>40204</v>
      </c>
      <c r="F435">
        <v>181066</v>
      </c>
      <c r="G435">
        <v>0</v>
      </c>
      <c r="H435" t="s">
        <v>1777</v>
      </c>
      <c r="I435" t="s">
        <v>2381</v>
      </c>
      <c r="J435" t="s">
        <v>1779</v>
      </c>
      <c r="K435" t="s">
        <v>901</v>
      </c>
      <c r="L435">
        <v>0.56999999999999995</v>
      </c>
      <c r="M435">
        <v>0.90900000000000003</v>
      </c>
      <c r="N435">
        <v>2</v>
      </c>
      <c r="O435">
        <v>-6.4960000000000004</v>
      </c>
      <c r="P435">
        <v>1</v>
      </c>
      <c r="Q435">
        <v>3.7699999999999997E-2</v>
      </c>
      <c r="R435">
        <v>1.2899999999999999E-3</v>
      </c>
      <c r="S435">
        <v>5.5599999999999996E-4</v>
      </c>
      <c r="T435">
        <v>0.96399999999999997</v>
      </c>
      <c r="U435">
        <v>0.44</v>
      </c>
      <c r="V435">
        <v>113.95099999999999</v>
      </c>
      <c r="W435">
        <v>4</v>
      </c>
      <c r="X435" t="str">
        <f>IF(AND(U435&lt;0.4, P435=0), "SAD", "HAPPY")</f>
        <v>HAPPY</v>
      </c>
      <c r="Y435" t="str">
        <f>IF(OR(AND(L435&lt;0.5,M435&lt;0.5),AND(L435&lt;0.45,V435&lt;100),AND(M435&lt;0.45,V435&lt;100),AND(U435&lt;0.39,V435&lt;100)),"SLOW","ENERGY")</f>
        <v>ENERGY</v>
      </c>
    </row>
    <row r="436" spans="1:25" x14ac:dyDescent="0.3">
      <c r="A436" t="s">
        <v>2212</v>
      </c>
      <c r="B436" t="s">
        <v>2213</v>
      </c>
      <c r="C436" t="s">
        <v>2191</v>
      </c>
      <c r="D436" t="s">
        <v>1776</v>
      </c>
      <c r="E436" s="1">
        <v>34968</v>
      </c>
      <c r="F436">
        <v>308800</v>
      </c>
      <c r="G436">
        <v>17</v>
      </c>
      <c r="H436" t="s">
        <v>1777</v>
      </c>
      <c r="I436" t="s">
        <v>2192</v>
      </c>
      <c r="J436" t="s">
        <v>1779</v>
      </c>
      <c r="K436" t="s">
        <v>1078</v>
      </c>
      <c r="L436">
        <v>0.68799999999999994</v>
      </c>
      <c r="M436">
        <v>0.311</v>
      </c>
      <c r="N436">
        <v>11</v>
      </c>
      <c r="O436">
        <v>-13.837</v>
      </c>
      <c r="P436">
        <v>1</v>
      </c>
      <c r="Q436">
        <v>3.4799999999999998E-2</v>
      </c>
      <c r="R436">
        <v>1.25E-3</v>
      </c>
      <c r="S436">
        <v>2.7299999999999998E-3</v>
      </c>
      <c r="T436">
        <v>8.7999999999999995E-2</v>
      </c>
      <c r="U436">
        <v>0.23799999999999999</v>
      </c>
      <c r="V436">
        <v>115.102</v>
      </c>
      <c r="W436">
        <v>4</v>
      </c>
      <c r="X436" t="str">
        <f>IF(AND(U436&lt;0.4, P436=0), "SAD", "HAPPY")</f>
        <v>HAPPY</v>
      </c>
      <c r="Y436" t="str">
        <f>IF(OR(AND(L436&lt;0.5,M436&lt;0.5),AND(L436&lt;0.45,V436&lt;100),AND(M436&lt;0.45,V436&lt;100),AND(U436&lt;0.39,V436&lt;100)),"SLOW","ENERGY")</f>
        <v>ENERGY</v>
      </c>
    </row>
    <row r="437" spans="1:25" x14ac:dyDescent="0.3">
      <c r="A437" t="s">
        <v>2085</v>
      </c>
      <c r="B437" t="s">
        <v>2654</v>
      </c>
      <c r="C437" t="s">
        <v>2070</v>
      </c>
      <c r="D437" t="s">
        <v>1776</v>
      </c>
      <c r="E437" s="1">
        <v>30590</v>
      </c>
      <c r="F437">
        <v>272866</v>
      </c>
      <c r="G437">
        <v>17</v>
      </c>
      <c r="H437" t="s">
        <v>1777</v>
      </c>
      <c r="I437" t="s">
        <v>2071</v>
      </c>
      <c r="J437" t="s">
        <v>1779</v>
      </c>
      <c r="K437" t="s">
        <v>1078</v>
      </c>
      <c r="L437">
        <v>0.218</v>
      </c>
      <c r="M437">
        <v>0.97</v>
      </c>
      <c r="N437">
        <v>2</v>
      </c>
      <c r="O437">
        <v>-9.8710000000000004</v>
      </c>
      <c r="P437">
        <v>1</v>
      </c>
      <c r="Q437">
        <v>0.40899999999999997</v>
      </c>
      <c r="R437">
        <v>1.25E-3</v>
      </c>
      <c r="S437">
        <v>1.55E-2</v>
      </c>
      <c r="T437">
        <v>0.74199999999999999</v>
      </c>
      <c r="U437">
        <v>0.13400000000000001</v>
      </c>
      <c r="V437">
        <v>164.50200000000001</v>
      </c>
      <c r="W437">
        <v>4</v>
      </c>
      <c r="X437" t="str">
        <f>IF(AND(U437&lt;0.4, P437=0), "SAD", "HAPPY")</f>
        <v>HAPPY</v>
      </c>
      <c r="Y437" t="str">
        <f>IF(OR(AND(L437&lt;0.5,M437&lt;0.5),AND(L437&lt;0.45,V437&lt;100),AND(M437&lt;0.45,V437&lt;100),AND(U437&lt;0.39,V437&lt;100)),"SLOW","ENERGY")</f>
        <v>ENERGY</v>
      </c>
    </row>
    <row r="438" spans="1:25" x14ac:dyDescent="0.3">
      <c r="A438" t="s">
        <v>2248</v>
      </c>
      <c r="B438" t="s">
        <v>2249</v>
      </c>
      <c r="C438" t="s">
        <v>2242</v>
      </c>
      <c r="D438" t="s">
        <v>1776</v>
      </c>
      <c r="E438" s="1">
        <v>35460</v>
      </c>
      <c r="F438">
        <v>381800</v>
      </c>
      <c r="G438">
        <v>25</v>
      </c>
      <c r="H438" t="s">
        <v>1777</v>
      </c>
      <c r="I438" t="s">
        <v>2243</v>
      </c>
      <c r="J438" t="s">
        <v>1779</v>
      </c>
      <c r="K438" t="s">
        <v>1078</v>
      </c>
      <c r="L438">
        <v>0.51100000000000001</v>
      </c>
      <c r="M438">
        <v>0.67500000000000004</v>
      </c>
      <c r="N438">
        <v>10</v>
      </c>
      <c r="O438">
        <v>-6.0259999999999998</v>
      </c>
      <c r="P438">
        <v>1</v>
      </c>
      <c r="Q438">
        <v>2.9600000000000001E-2</v>
      </c>
      <c r="R438">
        <v>1.1000000000000001E-3</v>
      </c>
      <c r="S438">
        <v>0.27200000000000002</v>
      </c>
      <c r="T438">
        <v>0.107</v>
      </c>
      <c r="U438">
        <v>0.499</v>
      </c>
      <c r="V438">
        <v>167.02799999999999</v>
      </c>
      <c r="W438">
        <v>4</v>
      </c>
      <c r="X438" t="str">
        <f>IF(AND(U438&lt;0.4, P438=0), "SAD", "HAPPY")</f>
        <v>HAPPY</v>
      </c>
      <c r="Y438" t="str">
        <f>IF(OR(AND(L438&lt;0.5,M438&lt;0.5),AND(L438&lt;0.45,V438&lt;100),AND(M438&lt;0.45,V438&lt;100),AND(U438&lt;0.39,V438&lt;100)),"SLOW","ENERGY")</f>
        <v>ENERGY</v>
      </c>
    </row>
    <row r="439" spans="1:25" x14ac:dyDescent="0.3">
      <c r="A439" t="s">
        <v>2416</v>
      </c>
      <c r="B439" t="s">
        <v>2417</v>
      </c>
      <c r="C439" t="s">
        <v>2417</v>
      </c>
      <c r="D439" t="s">
        <v>1776</v>
      </c>
      <c r="E439" s="1">
        <v>41341</v>
      </c>
      <c r="F439">
        <v>206786</v>
      </c>
      <c r="G439">
        <v>0</v>
      </c>
      <c r="H439" t="s">
        <v>1777</v>
      </c>
      <c r="I439" t="s">
        <v>2418</v>
      </c>
      <c r="J439" t="s">
        <v>1779</v>
      </c>
      <c r="K439" t="s">
        <v>917</v>
      </c>
      <c r="L439">
        <v>0.66200000000000003</v>
      </c>
      <c r="M439">
        <v>0.96699999999999997</v>
      </c>
      <c r="N439">
        <v>9</v>
      </c>
      <c r="O439">
        <v>-4.0209999999999999</v>
      </c>
      <c r="P439">
        <v>1</v>
      </c>
      <c r="Q439">
        <v>3.9199999999999999E-2</v>
      </c>
      <c r="R439">
        <v>1.0499999999999999E-3</v>
      </c>
      <c r="S439">
        <v>0</v>
      </c>
      <c r="T439">
        <v>0.36399999999999999</v>
      </c>
      <c r="U439">
        <v>0.83399999999999996</v>
      </c>
      <c r="V439">
        <v>122.00700000000001</v>
      </c>
      <c r="W439">
        <v>4</v>
      </c>
      <c r="X439" t="str">
        <f>IF(AND(U439&lt;0.4, P439=0), "SAD", "HAPPY")</f>
        <v>HAPPY</v>
      </c>
      <c r="Y439" t="str">
        <f>IF(OR(AND(L439&lt;0.5,M439&lt;0.5),AND(L439&lt;0.45,V439&lt;100),AND(M439&lt;0.45,V439&lt;100),AND(U439&lt;0.39,V439&lt;100)),"SLOW","ENERGY")</f>
        <v>ENERGY</v>
      </c>
    </row>
    <row r="440" spans="1:25" x14ac:dyDescent="0.3">
      <c r="A440" t="s">
        <v>2460</v>
      </c>
      <c r="B440" t="s">
        <v>2461</v>
      </c>
      <c r="C440" t="s">
        <v>2462</v>
      </c>
      <c r="D440" t="s">
        <v>1776</v>
      </c>
      <c r="E440" s="1">
        <v>44568</v>
      </c>
      <c r="F440">
        <v>303862</v>
      </c>
      <c r="G440">
        <v>16</v>
      </c>
      <c r="H440" t="s">
        <v>1777</v>
      </c>
      <c r="I440" t="s">
        <v>2463</v>
      </c>
      <c r="J440" t="s">
        <v>1779</v>
      </c>
      <c r="K440" t="s">
        <v>1078</v>
      </c>
      <c r="L440">
        <v>0.54100000000000004</v>
      </c>
      <c r="M440">
        <v>0.69099999999999995</v>
      </c>
      <c r="N440">
        <v>4</v>
      </c>
      <c r="O440">
        <v>-6.9580000000000002</v>
      </c>
      <c r="P440">
        <v>1</v>
      </c>
      <c r="Q440">
        <v>2.6800000000000001E-2</v>
      </c>
      <c r="R440">
        <v>1.01E-3</v>
      </c>
      <c r="S440">
        <v>1.3100000000000001E-4</v>
      </c>
      <c r="T440">
        <v>0.112</v>
      </c>
      <c r="U440">
        <v>0.82099999999999995</v>
      </c>
      <c r="V440">
        <v>93.998000000000005</v>
      </c>
      <c r="W440">
        <v>4</v>
      </c>
      <c r="X440" t="str">
        <f>IF(AND(U440&lt;0.4, P440=0), "SAD", "HAPPY")</f>
        <v>HAPPY</v>
      </c>
      <c r="Y440" t="str">
        <f>IF(OR(AND(L440&lt;0.5,M440&lt;0.5),AND(L440&lt;0.45,V440&lt;100),AND(M440&lt;0.45,V440&lt;100),AND(U440&lt;0.39,V440&lt;100)),"SLOW","ENERGY")</f>
        <v>ENERGY</v>
      </c>
    </row>
    <row r="441" spans="1:25" x14ac:dyDescent="0.3">
      <c r="A441" t="s">
        <v>2305</v>
      </c>
      <c r="B441" t="s">
        <v>2289</v>
      </c>
      <c r="C441" t="s">
        <v>2276</v>
      </c>
      <c r="D441" t="s">
        <v>1776</v>
      </c>
      <c r="E441">
        <v>1999</v>
      </c>
      <c r="F441">
        <v>289200</v>
      </c>
      <c r="G441">
        <v>10</v>
      </c>
      <c r="H441" t="s">
        <v>1777</v>
      </c>
      <c r="I441" t="s">
        <v>2277</v>
      </c>
      <c r="J441" t="s">
        <v>1779</v>
      </c>
      <c r="K441" t="s">
        <v>1078</v>
      </c>
      <c r="L441">
        <v>0.54200000000000004</v>
      </c>
      <c r="M441">
        <v>0.89300000000000002</v>
      </c>
      <c r="N441">
        <v>0</v>
      </c>
      <c r="O441">
        <v>-6.7789999999999999</v>
      </c>
      <c r="P441">
        <v>1</v>
      </c>
      <c r="Q441">
        <v>7.8E-2</v>
      </c>
      <c r="R441">
        <v>1.01E-3</v>
      </c>
      <c r="S441">
        <v>2.7799999999999998E-4</v>
      </c>
      <c r="T441">
        <v>0.23499999999999999</v>
      </c>
      <c r="U441">
        <v>0.45300000000000001</v>
      </c>
      <c r="V441">
        <v>124.858</v>
      </c>
      <c r="W441">
        <v>4</v>
      </c>
      <c r="X441" t="str">
        <f>IF(AND(U441&lt;0.4, P441=0), "SAD", "HAPPY")</f>
        <v>HAPPY</v>
      </c>
      <c r="Y441" t="str">
        <f>IF(OR(AND(L441&lt;0.5,M441&lt;0.5),AND(L441&lt;0.45,V441&lt;100),AND(M441&lt;0.45,V441&lt;100),AND(U441&lt;0.39,V441&lt;100)),"SLOW","ENERGY")</f>
        <v>ENERGY</v>
      </c>
    </row>
    <row r="442" spans="1:25" x14ac:dyDescent="0.3">
      <c r="A442" t="s">
        <v>2264</v>
      </c>
      <c r="B442" t="s">
        <v>2251</v>
      </c>
      <c r="C442" t="s">
        <v>2242</v>
      </c>
      <c r="D442" t="s">
        <v>1776</v>
      </c>
      <c r="E442" s="1">
        <v>35460</v>
      </c>
      <c r="F442">
        <v>453933</v>
      </c>
      <c r="G442">
        <v>10</v>
      </c>
      <c r="H442" t="s">
        <v>1777</v>
      </c>
      <c r="I442" t="s">
        <v>2243</v>
      </c>
      <c r="J442" t="s">
        <v>1779</v>
      </c>
      <c r="K442" t="s">
        <v>1078</v>
      </c>
      <c r="L442">
        <v>0.41799999999999998</v>
      </c>
      <c r="M442">
        <v>0.94</v>
      </c>
      <c r="N442">
        <v>8</v>
      </c>
      <c r="O442">
        <v>-8.3670000000000009</v>
      </c>
      <c r="P442">
        <v>1</v>
      </c>
      <c r="Q442">
        <v>8.3000000000000004E-2</v>
      </c>
      <c r="R442">
        <v>9.5600000000000004E-4</v>
      </c>
      <c r="S442">
        <v>0.374</v>
      </c>
      <c r="T442">
        <v>0.11</v>
      </c>
      <c r="U442">
        <v>3.9399999999999998E-2</v>
      </c>
      <c r="V442">
        <v>140.02600000000001</v>
      </c>
      <c r="W442">
        <v>4</v>
      </c>
      <c r="X442" t="str">
        <f>IF(AND(U442&lt;0.4, P442=0), "SAD", "HAPPY")</f>
        <v>HAPPY</v>
      </c>
      <c r="Y442" t="str">
        <f>IF(OR(AND(L442&lt;0.5,M442&lt;0.5),AND(L442&lt;0.45,V442&lt;100),AND(M442&lt;0.45,V442&lt;100),AND(U442&lt;0.39,V442&lt;100)),"SLOW","ENERGY")</f>
        <v>ENERGY</v>
      </c>
    </row>
    <row r="443" spans="1:25" x14ac:dyDescent="0.3">
      <c r="A443" t="s">
        <v>1867</v>
      </c>
      <c r="B443" t="s">
        <v>2562</v>
      </c>
      <c r="C443" t="s">
        <v>1864</v>
      </c>
      <c r="D443" t="s">
        <v>1776</v>
      </c>
      <c r="E443" s="1">
        <v>26956</v>
      </c>
      <c r="F443">
        <v>168480</v>
      </c>
      <c r="G443">
        <v>28</v>
      </c>
      <c r="H443" t="s">
        <v>1777</v>
      </c>
      <c r="I443" t="s">
        <v>1865</v>
      </c>
      <c r="J443" t="s">
        <v>1779</v>
      </c>
      <c r="K443" t="s">
        <v>1078</v>
      </c>
      <c r="L443">
        <v>0.55400000000000005</v>
      </c>
      <c r="M443">
        <v>0.69099999999999995</v>
      </c>
      <c r="N443">
        <v>2</v>
      </c>
      <c r="O443">
        <v>-10.531000000000001</v>
      </c>
      <c r="P443">
        <v>1</v>
      </c>
      <c r="Q443">
        <v>5.1799999999999999E-2</v>
      </c>
      <c r="R443">
        <v>9.4399999999999996E-4</v>
      </c>
      <c r="S443">
        <v>1.0500000000000001E-2</v>
      </c>
      <c r="T443">
        <v>0.186</v>
      </c>
      <c r="U443">
        <v>0.54300000000000004</v>
      </c>
      <c r="V443">
        <v>101.20699999999999</v>
      </c>
      <c r="W443">
        <v>4</v>
      </c>
      <c r="X443" t="str">
        <f>IF(AND(U443&lt;0.4, P443=0), "SAD", "HAPPY")</f>
        <v>HAPPY</v>
      </c>
      <c r="Y443" t="str">
        <f>IF(OR(AND(L443&lt;0.5,M443&lt;0.5),AND(L443&lt;0.45,V443&lt;100),AND(M443&lt;0.45,V443&lt;100),AND(U443&lt;0.39,V443&lt;100)),"SLOW","ENERGY")</f>
        <v>ENERGY</v>
      </c>
    </row>
    <row r="444" spans="1:25" x14ac:dyDescent="0.3">
      <c r="A444" t="s">
        <v>2235</v>
      </c>
      <c r="B444" t="s">
        <v>2218</v>
      </c>
      <c r="C444" t="s">
        <v>2191</v>
      </c>
      <c r="D444" t="s">
        <v>1776</v>
      </c>
      <c r="E444" s="1">
        <v>34968</v>
      </c>
      <c r="F444">
        <v>423240</v>
      </c>
      <c r="G444">
        <v>14</v>
      </c>
      <c r="H444" t="s">
        <v>1777</v>
      </c>
      <c r="I444" t="s">
        <v>2192</v>
      </c>
      <c r="J444" t="s">
        <v>1779</v>
      </c>
      <c r="K444" t="s">
        <v>1078</v>
      </c>
      <c r="L444">
        <v>0.47199999999999998</v>
      </c>
      <c r="M444">
        <v>0.90800000000000003</v>
      </c>
      <c r="N444">
        <v>8</v>
      </c>
      <c r="O444">
        <v>-8.1940000000000008</v>
      </c>
      <c r="P444">
        <v>1</v>
      </c>
      <c r="Q444">
        <v>4.4699999999999997E-2</v>
      </c>
      <c r="R444">
        <v>8.4999999999999995E-4</v>
      </c>
      <c r="S444">
        <v>1.6799999999999999E-2</v>
      </c>
      <c r="T444">
        <v>7.0800000000000002E-2</v>
      </c>
      <c r="U444">
        <v>0.54700000000000004</v>
      </c>
      <c r="V444">
        <v>160.07599999999999</v>
      </c>
      <c r="W444">
        <v>4</v>
      </c>
      <c r="X444" t="str">
        <f>IF(AND(U444&lt;0.4, P444=0), "SAD", "HAPPY")</f>
        <v>HAPPY</v>
      </c>
      <c r="Y444" t="str">
        <f>IF(OR(AND(L444&lt;0.5,M444&lt;0.5),AND(L444&lt;0.45,V444&lt;100),AND(M444&lt;0.45,V444&lt;100),AND(U444&lt;0.39,V444&lt;100)),"SLOW","ENERGY")</f>
        <v>ENERGY</v>
      </c>
    </row>
    <row r="445" spans="1:25" x14ac:dyDescent="0.3">
      <c r="A445" t="s">
        <v>2266</v>
      </c>
      <c r="B445" t="s">
        <v>2253</v>
      </c>
      <c r="C445" t="s">
        <v>2242</v>
      </c>
      <c r="D445" t="s">
        <v>1776</v>
      </c>
      <c r="E445" s="1">
        <v>35460</v>
      </c>
      <c r="F445">
        <v>308760</v>
      </c>
      <c r="G445">
        <v>8</v>
      </c>
      <c r="H445" t="s">
        <v>1777</v>
      </c>
      <c r="I445" t="s">
        <v>2243</v>
      </c>
      <c r="J445" t="s">
        <v>1779</v>
      </c>
      <c r="K445" t="s">
        <v>1078</v>
      </c>
      <c r="L445">
        <v>0.51</v>
      </c>
      <c r="M445">
        <v>0.91800000000000004</v>
      </c>
      <c r="N445">
        <v>7</v>
      </c>
      <c r="O445">
        <v>-7.8819999999999997</v>
      </c>
      <c r="P445">
        <v>1</v>
      </c>
      <c r="Q445">
        <v>7.3899999999999993E-2</v>
      </c>
      <c r="R445">
        <v>8.34E-4</v>
      </c>
      <c r="S445">
        <v>0.128</v>
      </c>
      <c r="T445">
        <v>0.217</v>
      </c>
      <c r="U445">
        <v>0.86799999999999999</v>
      </c>
      <c r="V445">
        <v>160.02099999999999</v>
      </c>
      <c r="W445">
        <v>4</v>
      </c>
      <c r="X445" t="str">
        <f>IF(AND(U445&lt;0.4, P445=0), "SAD", "HAPPY")</f>
        <v>HAPPY</v>
      </c>
      <c r="Y445" t="str">
        <f>IF(OR(AND(L445&lt;0.5,M445&lt;0.5),AND(L445&lt;0.45,V445&lt;100),AND(M445&lt;0.45,V445&lt;100),AND(U445&lt;0.39,V445&lt;100)),"SLOW","ENERGY")</f>
        <v>ENERGY</v>
      </c>
    </row>
    <row r="446" spans="1:25" x14ac:dyDescent="0.3">
      <c r="A446" t="s">
        <v>2307</v>
      </c>
      <c r="B446" t="s">
        <v>2291</v>
      </c>
      <c r="C446" t="s">
        <v>2276</v>
      </c>
      <c r="D446" t="s">
        <v>1776</v>
      </c>
      <c r="E446">
        <v>1999</v>
      </c>
      <c r="F446">
        <v>278826</v>
      </c>
      <c r="G446">
        <v>8</v>
      </c>
      <c r="H446" t="s">
        <v>1777</v>
      </c>
      <c r="I446" t="s">
        <v>2277</v>
      </c>
      <c r="J446" t="s">
        <v>1779</v>
      </c>
      <c r="K446" t="s">
        <v>1078</v>
      </c>
      <c r="L446">
        <v>0.59199999999999997</v>
      </c>
      <c r="M446">
        <v>0.54400000000000004</v>
      </c>
      <c r="N446">
        <v>2</v>
      </c>
      <c r="O446">
        <v>-8.9879999999999995</v>
      </c>
      <c r="P446">
        <v>1</v>
      </c>
      <c r="Q446">
        <v>3.4799999999999998E-2</v>
      </c>
      <c r="R446">
        <v>8.0900000000000004E-4</v>
      </c>
      <c r="S446">
        <v>8.4999999999999995E-4</v>
      </c>
      <c r="T446">
        <v>8.3900000000000002E-2</v>
      </c>
      <c r="U446">
        <v>0.14499999999999999</v>
      </c>
      <c r="V446">
        <v>105.916</v>
      </c>
      <c r="W446">
        <v>4</v>
      </c>
      <c r="X446" t="str">
        <f>IF(AND(U446&lt;0.4, P446=0), "SAD", "HAPPY")</f>
        <v>HAPPY</v>
      </c>
      <c r="Y446" t="str">
        <f>IF(OR(AND(L446&lt;0.5,M446&lt;0.5),AND(L446&lt;0.45,V446&lt;100),AND(M446&lt;0.45,V446&lt;100),AND(U446&lt;0.39,V446&lt;100)),"SLOW","ENERGY")</f>
        <v>ENERGY</v>
      </c>
    </row>
    <row r="447" spans="1:25" x14ac:dyDescent="0.3">
      <c r="A447" t="s">
        <v>2386</v>
      </c>
      <c r="B447" t="s">
        <v>2697</v>
      </c>
      <c r="C447" t="s">
        <v>2380</v>
      </c>
      <c r="D447" t="s">
        <v>1776</v>
      </c>
      <c r="E447" s="1">
        <v>40204</v>
      </c>
      <c r="F447">
        <v>277680</v>
      </c>
      <c r="G447">
        <v>0</v>
      </c>
      <c r="H447" t="s">
        <v>1777</v>
      </c>
      <c r="I447" t="s">
        <v>2381</v>
      </c>
      <c r="J447" t="s">
        <v>1779</v>
      </c>
      <c r="K447" t="s">
        <v>901</v>
      </c>
      <c r="L447">
        <v>0.61499999999999999</v>
      </c>
      <c r="M447">
        <v>0.88700000000000001</v>
      </c>
      <c r="N447">
        <v>0</v>
      </c>
      <c r="O447">
        <v>-5.4359999999999999</v>
      </c>
      <c r="P447">
        <v>1</v>
      </c>
      <c r="Q447">
        <v>6.4399999999999999E-2</v>
      </c>
      <c r="R447">
        <v>7.9600000000000005E-4</v>
      </c>
      <c r="S447">
        <v>2.6599999999999999E-2</v>
      </c>
      <c r="T447">
        <v>0.86199999999999999</v>
      </c>
      <c r="U447">
        <v>0.64300000000000002</v>
      </c>
      <c r="V447">
        <v>106.026</v>
      </c>
      <c r="W447">
        <v>4</v>
      </c>
      <c r="X447" t="str">
        <f>IF(AND(U447&lt;0.4, P447=0), "SAD", "HAPPY")</f>
        <v>HAPPY</v>
      </c>
      <c r="Y447" t="str">
        <f>IF(OR(AND(L447&lt;0.5,M447&lt;0.5),AND(L447&lt;0.45,V447&lt;100),AND(M447&lt;0.45,V447&lt;100),AND(U447&lt;0.39,V447&lt;100)),"SLOW","ENERGY")</f>
        <v>ENERGY</v>
      </c>
    </row>
    <row r="448" spans="1:25" x14ac:dyDescent="0.3">
      <c r="A448" t="s">
        <v>2464</v>
      </c>
      <c r="B448" t="s">
        <v>2465</v>
      </c>
      <c r="C448" t="s">
        <v>2462</v>
      </c>
      <c r="D448" t="s">
        <v>1776</v>
      </c>
      <c r="E448" s="1">
        <v>44568</v>
      </c>
      <c r="F448">
        <v>288595</v>
      </c>
      <c r="G448">
        <v>16</v>
      </c>
      <c r="H448" t="s">
        <v>1777</v>
      </c>
      <c r="I448" t="s">
        <v>2463</v>
      </c>
      <c r="J448" t="s">
        <v>1779</v>
      </c>
      <c r="K448" t="s">
        <v>1078</v>
      </c>
      <c r="L448">
        <v>0.49</v>
      </c>
      <c r="M448">
        <v>0.85799999999999998</v>
      </c>
      <c r="N448">
        <v>9</v>
      </c>
      <c r="O448">
        <v>-6.2080000000000002</v>
      </c>
      <c r="P448">
        <v>1</v>
      </c>
      <c r="Q448">
        <v>3.6299999999999999E-2</v>
      </c>
      <c r="R448">
        <v>7.0600000000000003E-4</v>
      </c>
      <c r="S448">
        <v>0.21</v>
      </c>
      <c r="T448">
        <v>0.36299999999999999</v>
      </c>
      <c r="U448">
        <v>0.35799999999999998</v>
      </c>
      <c r="V448">
        <v>125.014</v>
      </c>
      <c r="W448">
        <v>4</v>
      </c>
      <c r="X448" t="str">
        <f>IF(AND(U448&lt;0.4, P448=0), "SAD", "HAPPY")</f>
        <v>HAPPY</v>
      </c>
      <c r="Y448" t="str">
        <f>IF(OR(AND(L448&lt;0.5,M448&lt;0.5),AND(L448&lt;0.45,V448&lt;100),AND(M448&lt;0.45,V448&lt;100),AND(U448&lt;0.39,V448&lt;100)),"SLOW","ENERGY")</f>
        <v>ENERGY</v>
      </c>
    </row>
    <row r="449" spans="1:25" x14ac:dyDescent="0.3">
      <c r="A449" t="s">
        <v>2383</v>
      </c>
      <c r="B449" t="s">
        <v>2352</v>
      </c>
      <c r="C449" t="s">
        <v>2380</v>
      </c>
      <c r="D449" t="s">
        <v>1776</v>
      </c>
      <c r="E449" s="1">
        <v>40204</v>
      </c>
      <c r="F449">
        <v>308813</v>
      </c>
      <c r="G449">
        <v>0</v>
      </c>
      <c r="H449" t="s">
        <v>1777</v>
      </c>
      <c r="I449" t="s">
        <v>2381</v>
      </c>
      <c r="J449" t="s">
        <v>1779</v>
      </c>
      <c r="K449" t="s">
        <v>901</v>
      </c>
      <c r="L449">
        <v>0.433</v>
      </c>
      <c r="M449">
        <v>0.95899999999999996</v>
      </c>
      <c r="N449">
        <v>9</v>
      </c>
      <c r="O449">
        <v>-4.9130000000000003</v>
      </c>
      <c r="P449">
        <v>1</v>
      </c>
      <c r="Q449">
        <v>7.2700000000000001E-2</v>
      </c>
      <c r="R449">
        <v>6.9999999999999999E-4</v>
      </c>
      <c r="S449">
        <v>4.0800000000000003E-3</v>
      </c>
      <c r="T449">
        <v>0.98499999999999999</v>
      </c>
      <c r="U449">
        <v>0.623</v>
      </c>
      <c r="V449">
        <v>150.21</v>
      </c>
      <c r="W449">
        <v>4</v>
      </c>
      <c r="X449" t="str">
        <f>IF(AND(U449&lt;0.4, P449=0), "SAD", "HAPPY")</f>
        <v>HAPPY</v>
      </c>
      <c r="Y449" t="str">
        <f>IF(OR(AND(L449&lt;0.5,M449&lt;0.5),AND(L449&lt;0.45,V449&lt;100),AND(M449&lt;0.45,V449&lt;100),AND(U449&lt;0.39,V449&lt;100)),"SLOW","ENERGY")</f>
        <v>ENERGY</v>
      </c>
    </row>
    <row r="450" spans="1:25" x14ac:dyDescent="0.3">
      <c r="A450" t="s">
        <v>1948</v>
      </c>
      <c r="B450" t="s">
        <v>1001</v>
      </c>
      <c r="C450" t="s">
        <v>1945</v>
      </c>
      <c r="D450" t="s">
        <v>1776</v>
      </c>
      <c r="E450">
        <v>1977</v>
      </c>
      <c r="F450">
        <v>371413</v>
      </c>
      <c r="G450">
        <v>72</v>
      </c>
      <c r="H450" t="s">
        <v>1777</v>
      </c>
      <c r="I450" t="s">
        <v>1946</v>
      </c>
      <c r="J450" t="s">
        <v>1779</v>
      </c>
      <c r="K450" t="s">
        <v>1078</v>
      </c>
      <c r="L450">
        <v>0.48899999999999999</v>
      </c>
      <c r="M450">
        <v>0.75800000000000001</v>
      </c>
      <c r="N450">
        <v>7</v>
      </c>
      <c r="O450">
        <v>-6.4909999999999997</v>
      </c>
      <c r="P450">
        <v>1</v>
      </c>
      <c r="Q450">
        <v>2.9700000000000001E-2</v>
      </c>
      <c r="R450">
        <v>6.78E-4</v>
      </c>
      <c r="S450">
        <v>0.49</v>
      </c>
      <c r="T450">
        <v>9.1999999999999998E-2</v>
      </c>
      <c r="U450">
        <v>0.435</v>
      </c>
      <c r="V450">
        <v>112.113</v>
      </c>
      <c r="W450">
        <v>4</v>
      </c>
      <c r="X450" t="str">
        <f>IF(AND(U450&lt;0.4, P450=0), "SAD", "HAPPY")</f>
        <v>HAPPY</v>
      </c>
      <c r="Y450" t="str">
        <f>IF(OR(AND(L450&lt;0.5,M450&lt;0.5),AND(L450&lt;0.45,V450&lt;100),AND(M450&lt;0.45,V450&lt;100),AND(U450&lt;0.39,V450&lt;100)),"SLOW","ENERGY")</f>
        <v>ENERGY</v>
      </c>
    </row>
    <row r="451" spans="1:25" x14ac:dyDescent="0.3">
      <c r="A451" t="s">
        <v>1863</v>
      </c>
      <c r="B451" t="s">
        <v>2560</v>
      </c>
      <c r="C451" t="s">
        <v>1864</v>
      </c>
      <c r="D451" t="s">
        <v>1776</v>
      </c>
      <c r="E451" s="1">
        <v>26956</v>
      </c>
      <c r="F451">
        <v>143373</v>
      </c>
      <c r="G451">
        <v>28</v>
      </c>
      <c r="H451" t="s">
        <v>1777</v>
      </c>
      <c r="I451" t="s">
        <v>1865</v>
      </c>
      <c r="J451" t="s">
        <v>1779</v>
      </c>
      <c r="K451" t="s">
        <v>1078</v>
      </c>
      <c r="L451">
        <v>0.51400000000000001</v>
      </c>
      <c r="M451">
        <v>0.88200000000000001</v>
      </c>
      <c r="N451">
        <v>5</v>
      </c>
      <c r="O451">
        <v>-9.891</v>
      </c>
      <c r="P451">
        <v>1</v>
      </c>
      <c r="Q451">
        <v>4.65E-2</v>
      </c>
      <c r="R451">
        <v>6.7100000000000005E-4</v>
      </c>
      <c r="S451">
        <v>1.2899999999999999E-3</v>
      </c>
      <c r="T451">
        <v>0.252</v>
      </c>
      <c r="U451">
        <v>0.84899999999999998</v>
      </c>
      <c r="V451">
        <v>116.604</v>
      </c>
      <c r="W451">
        <v>4</v>
      </c>
      <c r="X451" t="str">
        <f>IF(AND(U451&lt;0.4, P451=0), "SAD", "HAPPY")</f>
        <v>HAPPY</v>
      </c>
      <c r="Y451" t="str">
        <f>IF(OR(AND(L451&lt;0.5,M451&lt;0.5),AND(L451&lt;0.45,V451&lt;100),AND(M451&lt;0.45,V451&lt;100),AND(U451&lt;0.39,V451&lt;100)),"SLOW","ENERGY")</f>
        <v>ENERGY</v>
      </c>
    </row>
    <row r="452" spans="1:25" x14ac:dyDescent="0.3">
      <c r="A452" t="s">
        <v>2072</v>
      </c>
      <c r="B452" t="s">
        <v>2547</v>
      </c>
      <c r="C452" t="s">
        <v>2070</v>
      </c>
      <c r="D452" t="s">
        <v>1776</v>
      </c>
      <c r="E452" s="1">
        <v>30590</v>
      </c>
      <c r="F452">
        <v>199093</v>
      </c>
      <c r="G452">
        <v>26</v>
      </c>
      <c r="H452" t="s">
        <v>1777</v>
      </c>
      <c r="I452" t="s">
        <v>2071</v>
      </c>
      <c r="J452" t="s">
        <v>1779</v>
      </c>
      <c r="K452" t="s">
        <v>1078</v>
      </c>
      <c r="L452">
        <v>0.35399999999999998</v>
      </c>
      <c r="M452">
        <v>0.91500000000000004</v>
      </c>
      <c r="N452">
        <v>7</v>
      </c>
      <c r="O452">
        <v>-7.117</v>
      </c>
      <c r="P452">
        <v>1</v>
      </c>
      <c r="Q452">
        <v>0.129</v>
      </c>
      <c r="R452">
        <v>6.6500000000000001E-4</v>
      </c>
      <c r="S452">
        <v>1.99E-3</v>
      </c>
      <c r="T452">
        <v>0.94299999999999995</v>
      </c>
      <c r="U452">
        <v>0.47899999999999998</v>
      </c>
      <c r="V452">
        <v>85.643000000000001</v>
      </c>
      <c r="W452">
        <v>4</v>
      </c>
      <c r="X452" t="str">
        <f>IF(AND(U452&lt;0.4, P452=0), "SAD", "HAPPY")</f>
        <v>HAPPY</v>
      </c>
      <c r="Y452" t="str">
        <f>IF(OR(AND(L452&lt;0.5,M452&lt;0.5),AND(L452&lt;0.45,V452&lt;100),AND(M452&lt;0.45,V452&lt;100),AND(U452&lt;0.39,V452&lt;100)),"SLOW","ENERGY")</f>
        <v>SLOW</v>
      </c>
    </row>
    <row r="453" spans="1:25" x14ac:dyDescent="0.3">
      <c r="A453" t="s">
        <v>2252</v>
      </c>
      <c r="B453" t="s">
        <v>2253</v>
      </c>
      <c r="C453" t="s">
        <v>2242</v>
      </c>
      <c r="D453" t="s">
        <v>1776</v>
      </c>
      <c r="E453" s="1">
        <v>35460</v>
      </c>
      <c r="F453">
        <v>290026</v>
      </c>
      <c r="G453">
        <v>20</v>
      </c>
      <c r="H453" t="s">
        <v>1777</v>
      </c>
      <c r="I453" t="s">
        <v>2243</v>
      </c>
      <c r="J453" t="s">
        <v>1779</v>
      </c>
      <c r="K453" t="s">
        <v>1078</v>
      </c>
      <c r="L453">
        <v>0.504</v>
      </c>
      <c r="M453">
        <v>0.73699999999999999</v>
      </c>
      <c r="N453">
        <v>7</v>
      </c>
      <c r="O453">
        <v>-7.7610000000000001</v>
      </c>
      <c r="P453">
        <v>1</v>
      </c>
      <c r="Q453">
        <v>5.0200000000000002E-2</v>
      </c>
      <c r="R453">
        <v>6.6399999999999999E-4</v>
      </c>
      <c r="S453">
        <v>0.20300000000000001</v>
      </c>
      <c r="T453">
        <v>4.2999999999999997E-2</v>
      </c>
      <c r="U453">
        <v>0.38400000000000001</v>
      </c>
      <c r="V453">
        <v>159.98500000000001</v>
      </c>
      <c r="W453">
        <v>4</v>
      </c>
      <c r="X453" t="str">
        <f>IF(AND(U453&lt;0.4, P453=0), "SAD", "HAPPY")</f>
        <v>HAPPY</v>
      </c>
      <c r="Y453" t="str">
        <f>IF(OR(AND(L453&lt;0.5,M453&lt;0.5),AND(L453&lt;0.45,V453&lt;100),AND(M453&lt;0.45,V453&lt;100),AND(U453&lt;0.39,V453&lt;100)),"SLOW","ENERGY")</f>
        <v>ENERGY</v>
      </c>
    </row>
    <row r="454" spans="1:25" x14ac:dyDescent="0.3">
      <c r="A454" t="s">
        <v>2254</v>
      </c>
      <c r="B454" t="s">
        <v>2255</v>
      </c>
      <c r="C454" t="s">
        <v>2242</v>
      </c>
      <c r="D454" t="s">
        <v>1776</v>
      </c>
      <c r="E454" s="1">
        <v>35460</v>
      </c>
      <c r="F454">
        <v>297706</v>
      </c>
      <c r="G454">
        <v>19</v>
      </c>
      <c r="H454" t="s">
        <v>1777</v>
      </c>
      <c r="I454" t="s">
        <v>2243</v>
      </c>
      <c r="J454" t="s">
        <v>1779</v>
      </c>
      <c r="K454" t="s">
        <v>1078</v>
      </c>
      <c r="L454">
        <v>0.48199999999999998</v>
      </c>
      <c r="M454">
        <v>0.998</v>
      </c>
      <c r="N454">
        <v>9</v>
      </c>
      <c r="O454">
        <v>-4.6310000000000002</v>
      </c>
      <c r="P454">
        <v>0</v>
      </c>
      <c r="Q454">
        <v>0.13500000000000001</v>
      </c>
      <c r="R454">
        <v>6.5099999999999999E-4</v>
      </c>
      <c r="S454">
        <v>0.68500000000000005</v>
      </c>
      <c r="T454">
        <v>4.3099999999999999E-2</v>
      </c>
      <c r="U454">
        <v>0.373</v>
      </c>
      <c r="V454">
        <v>150.01900000000001</v>
      </c>
      <c r="W454">
        <v>4</v>
      </c>
      <c r="X454" t="str">
        <f>IF(AND(U454&lt;0.4, P454=0), "SAD", "HAPPY")</f>
        <v>SAD</v>
      </c>
      <c r="Y454" t="str">
        <f>IF(OR(AND(L454&lt;0.5,M454&lt;0.5),AND(L454&lt;0.45,V454&lt;100),AND(M454&lt;0.45,V454&lt;100),AND(U454&lt;0.39,V454&lt;100)),"SLOW","ENERGY")</f>
        <v>ENERGY</v>
      </c>
    </row>
    <row r="455" spans="1:25" x14ac:dyDescent="0.3">
      <c r="A455" t="s">
        <v>2479</v>
      </c>
      <c r="B455" t="s">
        <v>2480</v>
      </c>
      <c r="C455" t="s">
        <v>2462</v>
      </c>
      <c r="D455" t="s">
        <v>1776</v>
      </c>
      <c r="E455" s="1">
        <v>44568</v>
      </c>
      <c r="F455">
        <v>205478</v>
      </c>
      <c r="G455">
        <v>13</v>
      </c>
      <c r="H455" t="s">
        <v>1777</v>
      </c>
      <c r="I455" t="s">
        <v>2463</v>
      </c>
      <c r="J455" t="s">
        <v>1779</v>
      </c>
      <c r="K455" t="s">
        <v>1078</v>
      </c>
      <c r="L455">
        <v>0.47</v>
      </c>
      <c r="M455">
        <v>0.88600000000000001</v>
      </c>
      <c r="N455">
        <v>9</v>
      </c>
      <c r="O455">
        <v>-7.2409999999999997</v>
      </c>
      <c r="P455">
        <v>1</v>
      </c>
      <c r="Q455">
        <v>3.2300000000000002E-2</v>
      </c>
      <c r="R455">
        <v>6.2600000000000004E-4</v>
      </c>
      <c r="S455">
        <v>7.1599999999999995E-4</v>
      </c>
      <c r="T455">
        <v>0.57799999999999996</v>
      </c>
      <c r="U455">
        <v>0.61099999999999999</v>
      </c>
      <c r="V455">
        <v>142.03800000000001</v>
      </c>
      <c r="W455">
        <v>4</v>
      </c>
      <c r="X455" t="str">
        <f>IF(AND(U455&lt;0.4, P455=0), "SAD", "HAPPY")</f>
        <v>HAPPY</v>
      </c>
      <c r="Y455" t="str">
        <f>IF(OR(AND(L455&lt;0.5,M455&lt;0.5),AND(L455&lt;0.45,V455&lt;100),AND(M455&lt;0.45,V455&lt;100),AND(U455&lt;0.39,V455&lt;100)),"SLOW","ENERGY")</f>
        <v>ENERGY</v>
      </c>
    </row>
    <row r="456" spans="1:25" x14ac:dyDescent="0.3">
      <c r="A456" t="s">
        <v>2159</v>
      </c>
      <c r="B456" t="s">
        <v>2687</v>
      </c>
      <c r="C456" t="s">
        <v>2154</v>
      </c>
      <c r="D456" t="s">
        <v>1776</v>
      </c>
      <c r="E456" s="1">
        <v>34064</v>
      </c>
      <c r="F456">
        <v>265333</v>
      </c>
      <c r="G456">
        <v>28</v>
      </c>
      <c r="H456" t="s">
        <v>1777</v>
      </c>
      <c r="I456" t="s">
        <v>2155</v>
      </c>
      <c r="J456" t="s">
        <v>1779</v>
      </c>
      <c r="K456" t="s">
        <v>1078</v>
      </c>
      <c r="L456">
        <v>0.54100000000000004</v>
      </c>
      <c r="M456">
        <v>0.91300000000000003</v>
      </c>
      <c r="N456">
        <v>10</v>
      </c>
      <c r="O456">
        <v>-7.3659999999999997</v>
      </c>
      <c r="P456">
        <v>1</v>
      </c>
      <c r="Q456">
        <v>5.2299999999999999E-2</v>
      </c>
      <c r="R456">
        <v>6.2E-4</v>
      </c>
      <c r="S456">
        <v>1.4200000000000001E-4</v>
      </c>
      <c r="T456">
        <v>2.4400000000000002E-2</v>
      </c>
      <c r="U456">
        <v>0.624</v>
      </c>
      <c r="V456">
        <v>125.992</v>
      </c>
      <c r="W456">
        <v>4</v>
      </c>
      <c r="X456" t="str">
        <f>IF(AND(U456&lt;0.4, P456=0), "SAD", "HAPPY")</f>
        <v>HAPPY</v>
      </c>
      <c r="Y456" t="str">
        <f>IF(OR(AND(L456&lt;0.5,M456&lt;0.5),AND(L456&lt;0.45,V456&lt;100),AND(M456&lt;0.45,V456&lt;100),AND(U456&lt;0.39,V456&lt;100)),"SLOW","ENERGY")</f>
        <v>ENERGY</v>
      </c>
    </row>
    <row r="457" spans="1:25" x14ac:dyDescent="0.3">
      <c r="A457" t="s">
        <v>2303</v>
      </c>
      <c r="B457" t="s">
        <v>2285</v>
      </c>
      <c r="C457" t="s">
        <v>2276</v>
      </c>
      <c r="D457" t="s">
        <v>1776</v>
      </c>
      <c r="E457">
        <v>1999</v>
      </c>
      <c r="F457">
        <v>313973</v>
      </c>
      <c r="G457">
        <v>8</v>
      </c>
      <c r="H457" t="s">
        <v>1777</v>
      </c>
      <c r="I457" t="s">
        <v>2277</v>
      </c>
      <c r="J457" t="s">
        <v>1779</v>
      </c>
      <c r="K457" t="s">
        <v>1078</v>
      </c>
      <c r="L457">
        <v>0.51900000000000002</v>
      </c>
      <c r="M457">
        <v>0.79200000000000004</v>
      </c>
      <c r="N457">
        <v>4</v>
      </c>
      <c r="O457">
        <v>-7.5529999999999999</v>
      </c>
      <c r="P457">
        <v>1</v>
      </c>
      <c r="Q457">
        <v>7.1400000000000005E-2</v>
      </c>
      <c r="R457">
        <v>6.1700000000000004E-4</v>
      </c>
      <c r="S457">
        <v>1.0200000000000001E-2</v>
      </c>
      <c r="T457">
        <v>0.36599999999999999</v>
      </c>
      <c r="U457">
        <v>0.372</v>
      </c>
      <c r="V457">
        <v>108.578</v>
      </c>
      <c r="W457">
        <v>4</v>
      </c>
      <c r="X457" t="str">
        <f>IF(AND(U457&lt;0.4, P457=0), "SAD", "HAPPY")</f>
        <v>HAPPY</v>
      </c>
      <c r="Y457" t="str">
        <f>IF(OR(AND(L457&lt;0.5,M457&lt;0.5),AND(L457&lt;0.45,V457&lt;100),AND(M457&lt;0.45,V457&lt;100),AND(U457&lt;0.39,V457&lt;100)),"SLOW","ENERGY")</f>
        <v>ENERGY</v>
      </c>
    </row>
    <row r="458" spans="1:25" x14ac:dyDescent="0.3">
      <c r="A458" t="s">
        <v>2164</v>
      </c>
      <c r="B458" t="s">
        <v>2692</v>
      </c>
      <c r="C458" t="s">
        <v>2154</v>
      </c>
      <c r="D458" t="s">
        <v>1776</v>
      </c>
      <c r="E458" s="1">
        <v>34064</v>
      </c>
      <c r="F458">
        <v>337440</v>
      </c>
      <c r="G458">
        <v>17</v>
      </c>
      <c r="H458" t="s">
        <v>1777</v>
      </c>
      <c r="I458" t="s">
        <v>2155</v>
      </c>
      <c r="J458" t="s">
        <v>1779</v>
      </c>
      <c r="K458" t="s">
        <v>1078</v>
      </c>
      <c r="L458">
        <v>0.61699999999999999</v>
      </c>
      <c r="M458">
        <v>0.89100000000000001</v>
      </c>
      <c r="N458">
        <v>11</v>
      </c>
      <c r="O458">
        <v>-6.84</v>
      </c>
      <c r="P458">
        <v>0</v>
      </c>
      <c r="Q458">
        <v>4.2200000000000001E-2</v>
      </c>
      <c r="R458">
        <v>5.9000000000000003E-4</v>
      </c>
      <c r="S458">
        <v>0.72199999999999998</v>
      </c>
      <c r="T458">
        <v>0.29899999999999999</v>
      </c>
      <c r="U458">
        <v>0.68300000000000005</v>
      </c>
      <c r="V458">
        <v>108.16800000000001</v>
      </c>
      <c r="W458">
        <v>4</v>
      </c>
      <c r="X458" t="str">
        <f>IF(AND(U458&lt;0.4, P458=0), "SAD", "HAPPY")</f>
        <v>HAPPY</v>
      </c>
      <c r="Y458" t="str">
        <f>IF(OR(AND(L458&lt;0.5,M458&lt;0.5),AND(L458&lt;0.45,V458&lt;100),AND(M458&lt;0.45,V458&lt;100),AND(U458&lt;0.39,V458&lt;100)),"SLOW","ENERGY")</f>
        <v>ENERGY</v>
      </c>
    </row>
    <row r="459" spans="1:25" x14ac:dyDescent="0.3">
      <c r="A459" t="s">
        <v>2075</v>
      </c>
      <c r="B459" t="s">
        <v>2644</v>
      </c>
      <c r="C459" t="s">
        <v>2070</v>
      </c>
      <c r="D459" t="s">
        <v>1776</v>
      </c>
      <c r="E459" s="1">
        <v>30590</v>
      </c>
      <c r="F459">
        <v>98026</v>
      </c>
      <c r="G459">
        <v>23</v>
      </c>
      <c r="H459" t="s">
        <v>1777</v>
      </c>
      <c r="I459" t="s">
        <v>2071</v>
      </c>
      <c r="J459" t="s">
        <v>1779</v>
      </c>
      <c r="K459" t="s">
        <v>1078</v>
      </c>
      <c r="L459">
        <v>0.27400000000000002</v>
      </c>
      <c r="M459">
        <v>0.88700000000000001</v>
      </c>
      <c r="N459">
        <v>11</v>
      </c>
      <c r="O459">
        <v>-6.9560000000000004</v>
      </c>
      <c r="P459">
        <v>0</v>
      </c>
      <c r="Q459">
        <v>5.9200000000000003E-2</v>
      </c>
      <c r="R459">
        <v>5.0100000000000003E-4</v>
      </c>
      <c r="S459">
        <v>1.7000000000000001E-4</v>
      </c>
      <c r="T459">
        <v>0.379</v>
      </c>
      <c r="U459">
        <v>0.63900000000000001</v>
      </c>
      <c r="V459">
        <v>140.47399999999999</v>
      </c>
      <c r="W459">
        <v>4</v>
      </c>
      <c r="X459" t="str">
        <f>IF(AND(U459&lt;0.4, P459=0), "SAD", "HAPPY")</f>
        <v>HAPPY</v>
      </c>
      <c r="Y459" t="str">
        <f>IF(OR(AND(L459&lt;0.5,M459&lt;0.5),AND(L459&lt;0.45,V459&lt;100),AND(M459&lt;0.45,V459&lt;100),AND(U459&lt;0.39,V459&lt;100)),"SLOW","ENERGY")</f>
        <v>ENERGY</v>
      </c>
    </row>
    <row r="460" spans="1:25" x14ac:dyDescent="0.3">
      <c r="A460" t="s">
        <v>2267</v>
      </c>
      <c r="B460" t="s">
        <v>2253</v>
      </c>
      <c r="C460" t="s">
        <v>2242</v>
      </c>
      <c r="D460" t="s">
        <v>1776</v>
      </c>
      <c r="E460" s="1">
        <v>35460</v>
      </c>
      <c r="F460">
        <v>309600</v>
      </c>
      <c r="G460">
        <v>8</v>
      </c>
      <c r="H460" t="s">
        <v>1777</v>
      </c>
      <c r="I460" t="s">
        <v>2243</v>
      </c>
      <c r="J460" t="s">
        <v>1779</v>
      </c>
      <c r="K460" t="s">
        <v>1078</v>
      </c>
      <c r="L460">
        <v>0.39600000000000002</v>
      </c>
      <c r="M460">
        <v>0.88600000000000001</v>
      </c>
      <c r="N460">
        <v>8</v>
      </c>
      <c r="O460">
        <v>-8.2370000000000001</v>
      </c>
      <c r="P460">
        <v>0</v>
      </c>
      <c r="Q460">
        <v>8.3699999999999997E-2</v>
      </c>
      <c r="R460">
        <v>4.6299999999999998E-4</v>
      </c>
      <c r="S460">
        <v>0.71699999999999997</v>
      </c>
      <c r="T460">
        <v>0.84199999999999997</v>
      </c>
      <c r="U460">
        <v>0.52</v>
      </c>
      <c r="V460">
        <v>159.988</v>
      </c>
      <c r="W460">
        <v>4</v>
      </c>
      <c r="X460" t="str">
        <f>IF(AND(U460&lt;0.4, P460=0), "SAD", "HAPPY")</f>
        <v>HAPPY</v>
      </c>
      <c r="Y460" t="str">
        <f>IF(OR(AND(L460&lt;0.5,M460&lt;0.5),AND(L460&lt;0.45,V460&lt;100),AND(M460&lt;0.45,V460&lt;100),AND(U460&lt;0.39,V460&lt;100)),"SLOW","ENERGY")</f>
        <v>ENERGY</v>
      </c>
    </row>
    <row r="461" spans="1:25" x14ac:dyDescent="0.3">
      <c r="A461" t="s">
        <v>2321</v>
      </c>
      <c r="B461" t="s">
        <v>2322</v>
      </c>
      <c r="C461" t="s">
        <v>2318</v>
      </c>
      <c r="D461" t="s">
        <v>1776</v>
      </c>
      <c r="E461" s="1">
        <v>37418</v>
      </c>
      <c r="F461">
        <v>174266</v>
      </c>
      <c r="G461">
        <v>0</v>
      </c>
      <c r="H461" t="s">
        <v>1777</v>
      </c>
      <c r="I461" t="s">
        <v>2319</v>
      </c>
      <c r="J461" t="s">
        <v>1779</v>
      </c>
      <c r="K461" t="s">
        <v>2320</v>
      </c>
      <c r="L461">
        <v>0.65800000000000003</v>
      </c>
      <c r="M461">
        <v>0.72699999999999998</v>
      </c>
      <c r="N461">
        <v>5</v>
      </c>
      <c r="O461">
        <v>-6.4</v>
      </c>
      <c r="P461">
        <v>1</v>
      </c>
      <c r="Q461">
        <v>2.98E-2</v>
      </c>
      <c r="R461">
        <v>4.08E-4</v>
      </c>
      <c r="S461">
        <v>2.5600000000000002E-3</v>
      </c>
      <c r="T461">
        <v>8.5400000000000004E-2</v>
      </c>
      <c r="U461">
        <v>0.13300000000000001</v>
      </c>
      <c r="V461">
        <v>113.979</v>
      </c>
      <c r="W461">
        <v>4</v>
      </c>
      <c r="X461" t="str">
        <f>IF(AND(U461&lt;0.4, P461=0), "SAD", "HAPPY")</f>
        <v>HAPPY</v>
      </c>
      <c r="Y461" t="str">
        <f>IF(OR(AND(L461&lt;0.5,M461&lt;0.5),AND(L461&lt;0.45,V461&lt;100),AND(M461&lt;0.45,V461&lt;100),AND(U461&lt;0.39,V461&lt;100)),"SLOW","ENERGY")</f>
        <v>ENERGY</v>
      </c>
    </row>
    <row r="462" spans="1:25" x14ac:dyDescent="0.3">
      <c r="A462" t="s">
        <v>2477</v>
      </c>
      <c r="B462" t="s">
        <v>2478</v>
      </c>
      <c r="C462" t="s">
        <v>2462</v>
      </c>
      <c r="D462" t="s">
        <v>1776</v>
      </c>
      <c r="E462" s="1">
        <v>44568</v>
      </c>
      <c r="F462">
        <v>277123</v>
      </c>
      <c r="G462">
        <v>12</v>
      </c>
      <c r="H462" t="s">
        <v>1777</v>
      </c>
      <c r="I462" t="s">
        <v>2463</v>
      </c>
      <c r="J462" t="s">
        <v>1779</v>
      </c>
      <c r="K462" t="s">
        <v>1078</v>
      </c>
      <c r="L462">
        <v>0.48</v>
      </c>
      <c r="M462">
        <v>0.629</v>
      </c>
      <c r="N462">
        <v>0</v>
      </c>
      <c r="O462">
        <v>-8.3170000000000002</v>
      </c>
      <c r="P462">
        <v>1</v>
      </c>
      <c r="Q462">
        <v>3.0300000000000001E-2</v>
      </c>
      <c r="R462">
        <v>4.08E-4</v>
      </c>
      <c r="S462">
        <v>6.88E-2</v>
      </c>
      <c r="T462">
        <v>0.188</v>
      </c>
      <c r="U462">
        <v>0.66900000000000004</v>
      </c>
      <c r="V462">
        <v>87.981999999999999</v>
      </c>
      <c r="W462">
        <v>4</v>
      </c>
      <c r="X462" t="str">
        <f>IF(AND(U462&lt;0.4, P462=0), "SAD", "HAPPY")</f>
        <v>HAPPY</v>
      </c>
      <c r="Y462" t="str">
        <f>IF(OR(AND(L462&lt;0.5,M462&lt;0.5),AND(L462&lt;0.45,V462&lt;100),AND(M462&lt;0.45,V462&lt;100),AND(U462&lt;0.39,V462&lt;100)),"SLOW","ENERGY")</f>
        <v>ENERGY</v>
      </c>
    </row>
    <row r="463" spans="1:25" x14ac:dyDescent="0.3">
      <c r="A463" t="s">
        <v>2160</v>
      </c>
      <c r="B463" t="s">
        <v>2688</v>
      </c>
      <c r="C463" t="s">
        <v>2154</v>
      </c>
      <c r="D463" t="s">
        <v>1776</v>
      </c>
      <c r="E463" s="1">
        <v>34064</v>
      </c>
      <c r="F463">
        <v>276533</v>
      </c>
      <c r="G463">
        <v>22</v>
      </c>
      <c r="H463" t="s">
        <v>1777</v>
      </c>
      <c r="I463" t="s">
        <v>2155</v>
      </c>
      <c r="J463" t="s">
        <v>1779</v>
      </c>
      <c r="K463" t="s">
        <v>1078</v>
      </c>
      <c r="L463">
        <v>0.61199999999999999</v>
      </c>
      <c r="M463">
        <v>0.879</v>
      </c>
      <c r="N463">
        <v>5</v>
      </c>
      <c r="O463">
        <v>-7.1959999999999997</v>
      </c>
      <c r="P463">
        <v>1</v>
      </c>
      <c r="Q463">
        <v>3.7400000000000003E-2</v>
      </c>
      <c r="R463">
        <v>3.6299999999999999E-4</v>
      </c>
      <c r="S463">
        <v>3.47E-3</v>
      </c>
      <c r="T463">
        <v>8.0799999999999997E-2</v>
      </c>
      <c r="U463">
        <v>0.624</v>
      </c>
      <c r="V463">
        <v>110.098</v>
      </c>
      <c r="W463">
        <v>4</v>
      </c>
      <c r="X463" t="str">
        <f>IF(AND(U463&lt;0.4, P463=0), "SAD", "HAPPY")</f>
        <v>HAPPY</v>
      </c>
      <c r="Y463" t="str">
        <f>IF(OR(AND(L463&lt;0.5,M463&lt;0.5),AND(L463&lt;0.45,V463&lt;100),AND(M463&lt;0.45,V463&lt;100),AND(U463&lt;0.39,V463&lt;100)),"SLOW","ENERGY")</f>
        <v>ENERGY</v>
      </c>
    </row>
    <row r="464" spans="1:25" x14ac:dyDescent="0.3">
      <c r="A464" t="s">
        <v>2306</v>
      </c>
      <c r="B464" t="s">
        <v>2289</v>
      </c>
      <c r="C464" t="s">
        <v>2276</v>
      </c>
      <c r="D464" t="s">
        <v>1776</v>
      </c>
      <c r="E464">
        <v>1999</v>
      </c>
      <c r="F464">
        <v>240066</v>
      </c>
      <c r="G464">
        <v>7</v>
      </c>
      <c r="H464" t="s">
        <v>1777</v>
      </c>
      <c r="I464" t="s">
        <v>2277</v>
      </c>
      <c r="J464" t="s">
        <v>1779</v>
      </c>
      <c r="K464" t="s">
        <v>1078</v>
      </c>
      <c r="L464">
        <v>0.57199999999999995</v>
      </c>
      <c r="M464">
        <v>0.93799999999999994</v>
      </c>
      <c r="N464">
        <v>0</v>
      </c>
      <c r="O464">
        <v>-7.6029999999999998</v>
      </c>
      <c r="P464">
        <v>1</v>
      </c>
      <c r="Q464">
        <v>5.9299999999999999E-2</v>
      </c>
      <c r="R464">
        <v>3.4299999999999999E-4</v>
      </c>
      <c r="S464">
        <v>4.2299999999999997E-2</v>
      </c>
      <c r="T464">
        <v>3.5299999999999998E-2</v>
      </c>
      <c r="U464">
        <v>0.67800000000000005</v>
      </c>
      <c r="V464">
        <v>150.017</v>
      </c>
      <c r="W464">
        <v>4</v>
      </c>
      <c r="X464" t="str">
        <f>IF(AND(U464&lt;0.4, P464=0), "SAD", "HAPPY")</f>
        <v>HAPPY</v>
      </c>
      <c r="Y464" t="str">
        <f>IF(OR(AND(L464&lt;0.5,M464&lt;0.5),AND(L464&lt;0.45,V464&lt;100),AND(M464&lt;0.45,V464&lt;100),AND(U464&lt;0.39,V464&lt;100)),"SLOW","ENERGY")</f>
        <v>ENERGY</v>
      </c>
    </row>
    <row r="465" spans="1:25" x14ac:dyDescent="0.3">
      <c r="A465" t="s">
        <v>2200</v>
      </c>
      <c r="B465" t="s">
        <v>2201</v>
      </c>
      <c r="C465" t="s">
        <v>2191</v>
      </c>
      <c r="D465" t="s">
        <v>1776</v>
      </c>
      <c r="E465" s="1">
        <v>34968</v>
      </c>
      <c r="F465">
        <v>314506</v>
      </c>
      <c r="G465">
        <v>34</v>
      </c>
      <c r="H465" t="s">
        <v>1777</v>
      </c>
      <c r="I465" t="s">
        <v>2192</v>
      </c>
      <c r="J465" t="s">
        <v>1779</v>
      </c>
      <c r="K465" t="s">
        <v>1078</v>
      </c>
      <c r="L465">
        <v>0.48599999999999999</v>
      </c>
      <c r="M465">
        <v>0.94399999999999995</v>
      </c>
      <c r="N465">
        <v>11</v>
      </c>
      <c r="O465">
        <v>-7.7210000000000001</v>
      </c>
      <c r="P465">
        <v>0</v>
      </c>
      <c r="Q465">
        <v>5.2200000000000003E-2</v>
      </c>
      <c r="R465">
        <v>3.28E-4</v>
      </c>
      <c r="S465">
        <v>0.191</v>
      </c>
      <c r="T465">
        <v>0.33600000000000002</v>
      </c>
      <c r="U465">
        <v>0.38600000000000001</v>
      </c>
      <c r="V465">
        <v>149.88399999999999</v>
      </c>
      <c r="W465">
        <v>4</v>
      </c>
      <c r="X465" t="str">
        <f>IF(AND(U465&lt;0.4, P465=0), "SAD", "HAPPY")</f>
        <v>SAD</v>
      </c>
      <c r="Y465" t="str">
        <f>IF(OR(AND(L465&lt;0.5,M465&lt;0.5),AND(L465&lt;0.45,V465&lt;100),AND(M465&lt;0.45,V465&lt;100),AND(U465&lt;0.39,V465&lt;100)),"SLOW","ENERGY")</f>
        <v>ENERGY</v>
      </c>
    </row>
    <row r="466" spans="1:25" x14ac:dyDescent="0.3">
      <c r="A466" t="s">
        <v>2083</v>
      </c>
      <c r="B466" t="s">
        <v>2652</v>
      </c>
      <c r="C466" t="s">
        <v>2070</v>
      </c>
      <c r="D466" t="s">
        <v>1776</v>
      </c>
      <c r="E466" s="1">
        <v>30590</v>
      </c>
      <c r="F466">
        <v>945466</v>
      </c>
      <c r="G466">
        <v>17</v>
      </c>
      <c r="H466" t="s">
        <v>1777</v>
      </c>
      <c r="I466" t="s">
        <v>2071</v>
      </c>
      <c r="J466" t="s">
        <v>1779</v>
      </c>
      <c r="K466" t="s">
        <v>1078</v>
      </c>
      <c r="L466">
        <v>0.26300000000000001</v>
      </c>
      <c r="M466">
        <v>0.96299999999999997</v>
      </c>
      <c r="N466">
        <v>9</v>
      </c>
      <c r="O466">
        <v>-8.6210000000000004</v>
      </c>
      <c r="P466">
        <v>1</v>
      </c>
      <c r="Q466">
        <v>0.129</v>
      </c>
      <c r="R466">
        <v>3.2400000000000001E-4</v>
      </c>
      <c r="S466">
        <v>0.39700000000000002</v>
      </c>
      <c r="T466">
        <v>0.76800000000000002</v>
      </c>
      <c r="U466">
        <v>0.17299999999999999</v>
      </c>
      <c r="V466">
        <v>100.749</v>
      </c>
      <c r="W466">
        <v>4</v>
      </c>
      <c r="X466" t="str">
        <f>IF(AND(U466&lt;0.4, P466=0), "SAD", "HAPPY")</f>
        <v>HAPPY</v>
      </c>
      <c r="Y466" t="str">
        <f>IF(OR(AND(L466&lt;0.5,M466&lt;0.5),AND(L466&lt;0.45,V466&lt;100),AND(M466&lt;0.45,V466&lt;100),AND(U466&lt;0.39,V466&lt;100)),"SLOW","ENERGY")</f>
        <v>ENERGY</v>
      </c>
    </row>
    <row r="467" spans="1:25" x14ac:dyDescent="0.3">
      <c r="A467" t="s">
        <v>1857</v>
      </c>
      <c r="B467" t="s">
        <v>2554</v>
      </c>
      <c r="C467" t="s">
        <v>1852</v>
      </c>
      <c r="D467" t="s">
        <v>1776</v>
      </c>
      <c r="E467" s="1">
        <v>26767</v>
      </c>
      <c r="F467">
        <v>181536</v>
      </c>
      <c r="G467">
        <v>43</v>
      </c>
      <c r="H467" t="s">
        <v>1777</v>
      </c>
      <c r="I467" t="s">
        <v>1853</v>
      </c>
      <c r="J467" t="s">
        <v>1779</v>
      </c>
      <c r="K467" t="s">
        <v>1078</v>
      </c>
      <c r="L467">
        <v>0.436</v>
      </c>
      <c r="M467">
        <v>0.878</v>
      </c>
      <c r="N467">
        <v>11</v>
      </c>
      <c r="O467">
        <v>-7.7130000000000001</v>
      </c>
      <c r="P467">
        <v>0</v>
      </c>
      <c r="Q467">
        <v>8.9300000000000004E-2</v>
      </c>
      <c r="R467">
        <v>2.9500000000000001E-4</v>
      </c>
      <c r="S467">
        <v>6.2400000000000004E-6</v>
      </c>
      <c r="T467">
        <v>8.0699999999999994E-2</v>
      </c>
      <c r="U467">
        <v>0.59799999999999998</v>
      </c>
      <c r="V467">
        <v>126.12</v>
      </c>
      <c r="W467">
        <v>4</v>
      </c>
      <c r="X467" t="str">
        <f>IF(AND(U467&lt;0.4, P467=0), "SAD", "HAPPY")</f>
        <v>HAPPY</v>
      </c>
      <c r="Y467" t="str">
        <f>IF(OR(AND(L467&lt;0.5,M467&lt;0.5),AND(L467&lt;0.45,V467&lt;100),AND(M467&lt;0.45,V467&lt;100),AND(U467&lt;0.39,V467&lt;100)),"SLOW","ENERGY")</f>
        <v>ENERGY</v>
      </c>
    </row>
    <row r="468" spans="1:25" x14ac:dyDescent="0.3">
      <c r="A468" t="s">
        <v>2411</v>
      </c>
      <c r="B468" t="s">
        <v>2701</v>
      </c>
      <c r="C468" t="s">
        <v>2380</v>
      </c>
      <c r="D468" t="s">
        <v>1776</v>
      </c>
      <c r="E468" s="1">
        <v>40204</v>
      </c>
      <c r="F468">
        <v>251693</v>
      </c>
      <c r="G468">
        <v>0</v>
      </c>
      <c r="H468" t="s">
        <v>1777</v>
      </c>
      <c r="I468" t="s">
        <v>2381</v>
      </c>
      <c r="J468" t="s">
        <v>1779</v>
      </c>
      <c r="K468" t="s">
        <v>901</v>
      </c>
      <c r="L468">
        <v>0.57899999999999996</v>
      </c>
      <c r="M468">
        <v>0.86499999999999999</v>
      </c>
      <c r="N468">
        <v>9</v>
      </c>
      <c r="O468">
        <v>-7.4530000000000003</v>
      </c>
      <c r="P468">
        <v>1</v>
      </c>
      <c r="Q468">
        <v>3.3399999999999999E-2</v>
      </c>
      <c r="R468">
        <v>2.8800000000000001E-4</v>
      </c>
      <c r="S468">
        <v>0.21</v>
      </c>
      <c r="T468">
        <v>0.90600000000000003</v>
      </c>
      <c r="U468">
        <v>0.64500000000000002</v>
      </c>
      <c r="V468">
        <v>121.001</v>
      </c>
      <c r="W468">
        <v>4</v>
      </c>
      <c r="X468" t="str">
        <f>IF(AND(U468&lt;0.4, P468=0), "SAD", "HAPPY")</f>
        <v>HAPPY</v>
      </c>
      <c r="Y468" t="str">
        <f>IF(OR(AND(L468&lt;0.5,M468&lt;0.5),AND(L468&lt;0.45,V468&lt;100),AND(M468&lt;0.45,V468&lt;100),AND(U468&lt;0.39,V468&lt;100)),"SLOW","ENERGY")</f>
        <v>ENERGY</v>
      </c>
    </row>
    <row r="469" spans="1:25" x14ac:dyDescent="0.3">
      <c r="A469" t="s">
        <v>2225</v>
      </c>
      <c r="B469" t="s">
        <v>2196</v>
      </c>
      <c r="C469" t="s">
        <v>2191</v>
      </c>
      <c r="D469" t="s">
        <v>1776</v>
      </c>
      <c r="E469" s="1">
        <v>34968</v>
      </c>
      <c r="F469">
        <v>399866</v>
      </c>
      <c r="G469">
        <v>10</v>
      </c>
      <c r="H469" t="s">
        <v>1777</v>
      </c>
      <c r="I469" t="s">
        <v>2192</v>
      </c>
      <c r="J469" t="s">
        <v>1779</v>
      </c>
      <c r="K469" t="s">
        <v>1078</v>
      </c>
      <c r="L469">
        <v>0.56200000000000006</v>
      </c>
      <c r="M469">
        <v>0.8</v>
      </c>
      <c r="N469">
        <v>6</v>
      </c>
      <c r="O469">
        <v>-10.701000000000001</v>
      </c>
      <c r="P469">
        <v>0</v>
      </c>
      <c r="Q469">
        <v>3.2599999999999997E-2</v>
      </c>
      <c r="R469">
        <v>2.6499999999999999E-4</v>
      </c>
      <c r="S469">
        <v>0.83699999999999997</v>
      </c>
      <c r="T469">
        <v>0.35299999999999998</v>
      </c>
      <c r="U469">
        <v>0.55700000000000005</v>
      </c>
      <c r="V469">
        <v>89.055999999999997</v>
      </c>
      <c r="W469">
        <v>4</v>
      </c>
      <c r="X469" t="str">
        <f>IF(AND(U469&lt;0.4, P469=0), "SAD", "HAPPY")</f>
        <v>HAPPY</v>
      </c>
      <c r="Y469" t="str">
        <f>IF(OR(AND(L469&lt;0.5,M469&lt;0.5),AND(L469&lt;0.45,V469&lt;100),AND(M469&lt;0.45,V469&lt;100),AND(U469&lt;0.39,V469&lt;100)),"SLOW","ENERGY")</f>
        <v>ENERGY</v>
      </c>
    </row>
    <row r="470" spans="1:25" x14ac:dyDescent="0.3">
      <c r="A470" t="s">
        <v>2370</v>
      </c>
      <c r="B470" t="s">
        <v>2352</v>
      </c>
      <c r="C470" t="s">
        <v>2352</v>
      </c>
      <c r="D470" t="s">
        <v>1776</v>
      </c>
      <c r="E470" s="1">
        <v>37880</v>
      </c>
      <c r="F470">
        <v>261293</v>
      </c>
      <c r="G470">
        <v>0</v>
      </c>
      <c r="H470" t="s">
        <v>1777</v>
      </c>
      <c r="I470" t="s">
        <v>2353</v>
      </c>
      <c r="J470" t="s">
        <v>1779</v>
      </c>
      <c r="K470" t="s">
        <v>2320</v>
      </c>
      <c r="L470">
        <v>0.44500000000000001</v>
      </c>
      <c r="M470">
        <v>0.98399999999999999</v>
      </c>
      <c r="N470">
        <v>9</v>
      </c>
      <c r="O470">
        <v>-2.4769999999999999</v>
      </c>
      <c r="P470">
        <v>1</v>
      </c>
      <c r="Q470">
        <v>7.9899999999999999E-2</v>
      </c>
      <c r="R470">
        <v>2.6200000000000003E-4</v>
      </c>
      <c r="S470">
        <v>4.1199999999999999E-4</v>
      </c>
      <c r="T470">
        <v>0.375</v>
      </c>
      <c r="U470">
        <v>0.46100000000000002</v>
      </c>
      <c r="V470">
        <v>149.71299999999999</v>
      </c>
      <c r="W470">
        <v>4</v>
      </c>
      <c r="X470" t="str">
        <f>IF(AND(U470&lt;0.4, P470=0), "SAD", "HAPPY")</f>
        <v>HAPPY</v>
      </c>
      <c r="Y470" t="str">
        <f>IF(OR(AND(L470&lt;0.5,M470&lt;0.5),AND(L470&lt;0.45,V470&lt;100),AND(M470&lt;0.45,V470&lt;100),AND(U470&lt;0.39,V470&lt;100)),"SLOW","ENERGY")</f>
        <v>ENERGY</v>
      </c>
    </row>
    <row r="471" spans="1:25" x14ac:dyDescent="0.3">
      <c r="A471" t="s">
        <v>2073</v>
      </c>
      <c r="B471" t="s">
        <v>2642</v>
      </c>
      <c r="C471" t="s">
        <v>2070</v>
      </c>
      <c r="D471" t="s">
        <v>1776</v>
      </c>
      <c r="E471" s="1">
        <v>30590</v>
      </c>
      <c r="F471">
        <v>254266</v>
      </c>
      <c r="G471">
        <v>18</v>
      </c>
      <c r="H471" t="s">
        <v>1777</v>
      </c>
      <c r="I471" t="s">
        <v>2071</v>
      </c>
      <c r="J471" t="s">
        <v>1779</v>
      </c>
      <c r="K471" t="s">
        <v>1078</v>
      </c>
      <c r="L471">
        <v>0.41199999999999998</v>
      </c>
      <c r="M471">
        <v>0.97299999999999998</v>
      </c>
      <c r="N471">
        <v>7</v>
      </c>
      <c r="O471">
        <v>-6.85</v>
      </c>
      <c r="P471">
        <v>1</v>
      </c>
      <c r="Q471">
        <v>8.3699999999999997E-2</v>
      </c>
      <c r="R471">
        <v>1.8000000000000001E-4</v>
      </c>
      <c r="S471">
        <v>0.625</v>
      </c>
      <c r="T471">
        <v>0.94799999999999995</v>
      </c>
      <c r="U471">
        <v>0.53500000000000003</v>
      </c>
      <c r="V471">
        <v>135.82400000000001</v>
      </c>
      <c r="W471">
        <v>4</v>
      </c>
      <c r="X471" t="str">
        <f>IF(AND(U471&lt;0.4, P471=0), "SAD", "HAPPY")</f>
        <v>HAPPY</v>
      </c>
      <c r="Y471" t="str">
        <f>IF(OR(AND(L471&lt;0.5,M471&lt;0.5),AND(L471&lt;0.45,V471&lt;100),AND(M471&lt;0.45,V471&lt;100),AND(U471&lt;0.39,V471&lt;100)),"SLOW","ENERGY")</f>
        <v>ENERGY</v>
      </c>
    </row>
    <row r="472" spans="1:25" x14ac:dyDescent="0.3">
      <c r="A472" t="s">
        <v>2224</v>
      </c>
      <c r="B472" t="s">
        <v>2196</v>
      </c>
      <c r="C472" t="s">
        <v>2191</v>
      </c>
      <c r="D472" t="s">
        <v>1776</v>
      </c>
      <c r="E472" s="1">
        <v>34968</v>
      </c>
      <c r="F472">
        <v>468200</v>
      </c>
      <c r="G472">
        <v>12</v>
      </c>
      <c r="H472" t="s">
        <v>1777</v>
      </c>
      <c r="I472" t="s">
        <v>2192</v>
      </c>
      <c r="J472" t="s">
        <v>1779</v>
      </c>
      <c r="K472" t="s">
        <v>1078</v>
      </c>
      <c r="L472">
        <v>0.59899999999999998</v>
      </c>
      <c r="M472">
        <v>0.72599999999999998</v>
      </c>
      <c r="N472">
        <v>6</v>
      </c>
      <c r="O472">
        <v>-10.222</v>
      </c>
      <c r="P472">
        <v>0</v>
      </c>
      <c r="Q472">
        <v>2.9899999999999999E-2</v>
      </c>
      <c r="R472">
        <v>1.4300000000000001E-4</v>
      </c>
      <c r="S472">
        <v>0.20100000000000001</v>
      </c>
      <c r="T472">
        <v>0.33</v>
      </c>
      <c r="U472">
        <v>0.34300000000000003</v>
      </c>
      <c r="V472">
        <v>88.972999999999999</v>
      </c>
      <c r="W472">
        <v>4</v>
      </c>
      <c r="X472" t="str">
        <f>IF(AND(U472&lt;0.4, P472=0), "SAD", "HAPPY")</f>
        <v>SAD</v>
      </c>
      <c r="Y472" t="str">
        <f>IF(OR(AND(L472&lt;0.5,M472&lt;0.5),AND(L472&lt;0.45,V472&lt;100),AND(M472&lt;0.45,V472&lt;100),AND(U472&lt;0.39,V472&lt;100)),"SLOW","ENERGY")</f>
        <v>SLOW</v>
      </c>
    </row>
    <row r="473" spans="1:25" x14ac:dyDescent="0.3">
      <c r="A473" t="s">
        <v>2366</v>
      </c>
      <c r="B473" t="s">
        <v>2367</v>
      </c>
      <c r="C473" t="s">
        <v>2352</v>
      </c>
      <c r="D473" t="s">
        <v>1776</v>
      </c>
      <c r="E473" s="1">
        <v>37880</v>
      </c>
      <c r="F473">
        <v>242133</v>
      </c>
      <c r="G473">
        <v>0</v>
      </c>
      <c r="H473" t="s">
        <v>1777</v>
      </c>
      <c r="I473" t="s">
        <v>2353</v>
      </c>
      <c r="J473" t="s">
        <v>1779</v>
      </c>
      <c r="K473" t="s">
        <v>2320</v>
      </c>
      <c r="L473">
        <v>0.57999999999999996</v>
      </c>
      <c r="M473">
        <v>0.81899999999999995</v>
      </c>
      <c r="N473">
        <v>4</v>
      </c>
      <c r="O473">
        <v>-5.3079999999999998</v>
      </c>
      <c r="P473">
        <v>0</v>
      </c>
      <c r="Q473">
        <v>3.1899999999999998E-2</v>
      </c>
      <c r="R473">
        <v>1.3999999999999999E-4</v>
      </c>
      <c r="S473">
        <v>2.9000000000000001E-2</v>
      </c>
      <c r="T473">
        <v>0.28199999999999997</v>
      </c>
      <c r="U473">
        <v>0.31900000000000001</v>
      </c>
      <c r="V473">
        <v>120.85599999999999</v>
      </c>
      <c r="W473">
        <v>4</v>
      </c>
      <c r="X473" t="str">
        <f>IF(AND(U473&lt;0.4, P473=0), "SAD", "HAPPY")</f>
        <v>SAD</v>
      </c>
      <c r="Y473" t="str">
        <f>IF(OR(AND(L473&lt;0.5,M473&lt;0.5),AND(L473&lt;0.45,V473&lt;100),AND(M473&lt;0.45,V473&lt;100),AND(U473&lt;0.39,V473&lt;100)),"SLOW","ENERGY")</f>
        <v>ENERGY</v>
      </c>
    </row>
    <row r="474" spans="1:25" x14ac:dyDescent="0.3">
      <c r="A474" t="s">
        <v>2431</v>
      </c>
      <c r="B474" t="s">
        <v>2432</v>
      </c>
      <c r="C474" t="s">
        <v>2417</v>
      </c>
      <c r="D474" t="s">
        <v>1776</v>
      </c>
      <c r="E474" s="1">
        <v>41341</v>
      </c>
      <c r="F474">
        <v>224960</v>
      </c>
      <c r="G474">
        <v>0</v>
      </c>
      <c r="H474" t="s">
        <v>1777</v>
      </c>
      <c r="I474" t="s">
        <v>2418</v>
      </c>
      <c r="J474" t="s">
        <v>1779</v>
      </c>
      <c r="K474" t="s">
        <v>917</v>
      </c>
      <c r="L474">
        <v>0.51600000000000001</v>
      </c>
      <c r="M474">
        <v>0.81499999999999995</v>
      </c>
      <c r="N474">
        <v>2</v>
      </c>
      <c r="O474">
        <v>-5.7240000000000002</v>
      </c>
      <c r="P474">
        <v>1</v>
      </c>
      <c r="Q474">
        <v>3.15E-2</v>
      </c>
      <c r="R474">
        <v>1.15E-4</v>
      </c>
      <c r="S474">
        <v>1.74E-3</v>
      </c>
      <c r="T474">
        <v>0.224</v>
      </c>
      <c r="U474">
        <v>0.65500000000000003</v>
      </c>
      <c r="V474">
        <v>95.013000000000005</v>
      </c>
      <c r="W474">
        <v>4</v>
      </c>
      <c r="X474" t="str">
        <f>IF(AND(U474&lt;0.4, P474=0), "SAD", "HAPPY")</f>
        <v>HAPPY</v>
      </c>
      <c r="Y474" t="str">
        <f>IF(OR(AND(L474&lt;0.5,M474&lt;0.5),AND(L474&lt;0.45,V474&lt;100),AND(M474&lt;0.45,V474&lt;100),AND(U474&lt;0.39,V474&lt;100)),"SLOW","ENERGY")</f>
        <v>ENERGY</v>
      </c>
    </row>
    <row r="475" spans="1:25" x14ac:dyDescent="0.3">
      <c r="A475" t="s">
        <v>2393</v>
      </c>
      <c r="B475" t="s">
        <v>2201</v>
      </c>
      <c r="C475" t="s">
        <v>2380</v>
      </c>
      <c r="D475" t="s">
        <v>1776</v>
      </c>
      <c r="E475" s="1">
        <v>40204</v>
      </c>
      <c r="F475">
        <v>327986</v>
      </c>
      <c r="G475">
        <v>0</v>
      </c>
      <c r="H475" t="s">
        <v>1777</v>
      </c>
      <c r="I475" t="s">
        <v>2381</v>
      </c>
      <c r="J475" t="s">
        <v>1779</v>
      </c>
      <c r="K475" t="s">
        <v>901</v>
      </c>
      <c r="L475">
        <v>0.378</v>
      </c>
      <c r="M475">
        <v>0.96899999999999997</v>
      </c>
      <c r="N475">
        <v>11</v>
      </c>
      <c r="O475">
        <v>-5.3230000000000004</v>
      </c>
      <c r="P475">
        <v>0</v>
      </c>
      <c r="Q475">
        <v>0.108</v>
      </c>
      <c r="R475">
        <v>1.06E-4</v>
      </c>
      <c r="S475">
        <v>0.27800000000000002</v>
      </c>
      <c r="T475">
        <v>0.70099999999999996</v>
      </c>
      <c r="U475">
        <v>0.25900000000000001</v>
      </c>
      <c r="V475">
        <v>149.92699999999999</v>
      </c>
      <c r="W475">
        <v>4</v>
      </c>
      <c r="X475" t="str">
        <f>IF(AND(U475&lt;0.4, P475=0), "SAD", "HAPPY")</f>
        <v>SAD</v>
      </c>
      <c r="Y475" t="str">
        <f>IF(OR(AND(L475&lt;0.5,M475&lt;0.5),AND(L475&lt;0.45,V475&lt;100),AND(M475&lt;0.45,V475&lt;100),AND(U475&lt;0.39,V475&lt;100)),"SLOW","ENERGY")</f>
        <v>ENERGY</v>
      </c>
    </row>
    <row r="476" spans="1:25" x14ac:dyDescent="0.3">
      <c r="A476" t="s">
        <v>2271</v>
      </c>
      <c r="B476" t="s">
        <v>2617</v>
      </c>
      <c r="C476" t="s">
        <v>2242</v>
      </c>
      <c r="D476" t="s">
        <v>2272</v>
      </c>
      <c r="E476" s="1">
        <v>35460</v>
      </c>
      <c r="F476">
        <v>436213</v>
      </c>
      <c r="G476">
        <v>9</v>
      </c>
      <c r="H476" t="s">
        <v>1777</v>
      </c>
      <c r="I476" t="s">
        <v>2243</v>
      </c>
      <c r="J476" t="s">
        <v>1779</v>
      </c>
      <c r="K476" t="s">
        <v>1078</v>
      </c>
      <c r="L476">
        <v>0.64800000000000002</v>
      </c>
      <c r="M476">
        <v>0.5</v>
      </c>
      <c r="N476">
        <v>2</v>
      </c>
      <c r="O476">
        <v>-9.7070000000000007</v>
      </c>
      <c r="P476">
        <v>1</v>
      </c>
      <c r="Q476">
        <v>4.8899999999999999E-2</v>
      </c>
      <c r="R476">
        <v>1.05E-4</v>
      </c>
      <c r="S476">
        <v>0.75800000000000001</v>
      </c>
      <c r="T476">
        <v>0.318</v>
      </c>
      <c r="U476">
        <v>0.42</v>
      </c>
      <c r="V476">
        <v>139.99799999999999</v>
      </c>
      <c r="W476">
        <v>4</v>
      </c>
      <c r="X476" t="str">
        <f>IF(AND(U476&lt;0.4, P476=0), "SAD", "HAPPY")</f>
        <v>HAPPY</v>
      </c>
      <c r="Y476" t="str">
        <f>IF(OR(AND(L476&lt;0.5,M476&lt;0.5),AND(L476&lt;0.45,V476&lt;100),AND(M476&lt;0.45,V476&lt;100),AND(U476&lt;0.39,V476&lt;100)),"SLOW","ENERGY")</f>
        <v>ENERGY</v>
      </c>
    </row>
    <row r="477" spans="1:25" x14ac:dyDescent="0.3">
      <c r="A477" t="s">
        <v>2244</v>
      </c>
      <c r="B477" t="s">
        <v>2245</v>
      </c>
      <c r="C477" t="s">
        <v>2242</v>
      </c>
      <c r="D477" t="s">
        <v>1776</v>
      </c>
      <c r="E477" s="1">
        <v>35460</v>
      </c>
      <c r="F477">
        <v>320933</v>
      </c>
      <c r="G477">
        <v>21</v>
      </c>
      <c r="H477" t="s">
        <v>1777</v>
      </c>
      <c r="I477" t="s">
        <v>2243</v>
      </c>
      <c r="J477" t="s">
        <v>1779</v>
      </c>
      <c r="K477" t="s">
        <v>1078</v>
      </c>
      <c r="L477">
        <v>0.38400000000000001</v>
      </c>
      <c r="M477">
        <v>0.82199999999999995</v>
      </c>
      <c r="N477">
        <v>7</v>
      </c>
      <c r="O477">
        <v>-5.9960000000000004</v>
      </c>
      <c r="P477">
        <v>1</v>
      </c>
      <c r="Q477">
        <v>3.1E-2</v>
      </c>
      <c r="R477">
        <v>9.6600000000000003E-5</v>
      </c>
      <c r="S477">
        <v>0.56499999999999995</v>
      </c>
      <c r="T477">
        <v>0.17499999999999999</v>
      </c>
      <c r="U477">
        <v>0.221</v>
      </c>
      <c r="V477">
        <v>172.01</v>
      </c>
      <c r="W477">
        <v>3</v>
      </c>
      <c r="X477" t="str">
        <f>IF(AND(U477&lt;0.4, P477=0), "SAD", "HAPPY")</f>
        <v>HAPPY</v>
      </c>
      <c r="Y477" t="str">
        <f>IF(OR(AND(L477&lt;0.5,M477&lt;0.5),AND(L477&lt;0.45,V477&lt;100),AND(M477&lt;0.45,V477&lt;100),AND(U477&lt;0.39,V477&lt;100)),"SLOW","ENERGY")</f>
        <v>ENERGY</v>
      </c>
    </row>
    <row r="478" spans="1:25" x14ac:dyDescent="0.3">
      <c r="A478" t="s">
        <v>1851</v>
      </c>
      <c r="B478" t="s">
        <v>2550</v>
      </c>
      <c r="C478" t="s">
        <v>1852</v>
      </c>
      <c r="D478" t="s">
        <v>1776</v>
      </c>
      <c r="E478" s="1">
        <v>26767</v>
      </c>
      <c r="F478">
        <v>270344</v>
      </c>
      <c r="G478">
        <v>40</v>
      </c>
      <c r="H478" t="s">
        <v>1777</v>
      </c>
      <c r="I478" t="s">
        <v>1853</v>
      </c>
      <c r="J478" t="s">
        <v>1779</v>
      </c>
      <c r="K478" t="s">
        <v>1078</v>
      </c>
      <c r="L478">
        <v>0.47499999999999998</v>
      </c>
      <c r="M478">
        <v>0.93400000000000005</v>
      </c>
      <c r="N478">
        <v>7</v>
      </c>
      <c r="O478">
        <v>-7.5789999999999997</v>
      </c>
      <c r="P478">
        <v>1</v>
      </c>
      <c r="Q478">
        <v>3.6700000000000003E-2</v>
      </c>
      <c r="R478">
        <v>8.9699999999999998E-5</v>
      </c>
      <c r="S478">
        <v>9.9399999999999992E-3</v>
      </c>
      <c r="T478">
        <v>5.8700000000000002E-2</v>
      </c>
      <c r="U478">
        <v>0.77100000000000002</v>
      </c>
      <c r="V478">
        <v>129.006</v>
      </c>
      <c r="W478">
        <v>4</v>
      </c>
      <c r="X478" t="str">
        <f>IF(AND(U478&lt;0.4, P478=0), "SAD", "HAPPY")</f>
        <v>HAPPY</v>
      </c>
      <c r="Y478" t="str">
        <f>IF(OR(AND(L478&lt;0.5,M478&lt;0.5),AND(L478&lt;0.45,V478&lt;100),AND(M478&lt;0.45,V478&lt;100),AND(U478&lt;0.39,V478&lt;100)),"SLOW","ENERGY")</f>
        <v>ENERGY</v>
      </c>
    </row>
    <row r="479" spans="1:25" x14ac:dyDescent="0.3">
      <c r="A479" t="s">
        <v>2487</v>
      </c>
      <c r="B479" t="s">
        <v>2478</v>
      </c>
      <c r="C479" t="s">
        <v>2462</v>
      </c>
      <c r="D479" t="s">
        <v>1776</v>
      </c>
      <c r="E479" s="1">
        <v>44568</v>
      </c>
      <c r="F479">
        <v>283801</v>
      </c>
      <c r="G479">
        <v>8</v>
      </c>
      <c r="H479" t="s">
        <v>1777</v>
      </c>
      <c r="I479" t="s">
        <v>2463</v>
      </c>
      <c r="J479" t="s">
        <v>1779</v>
      </c>
      <c r="K479" t="s">
        <v>1078</v>
      </c>
      <c r="L479">
        <v>0.53900000000000003</v>
      </c>
      <c r="M479">
        <v>0.68200000000000005</v>
      </c>
      <c r="N479">
        <v>0</v>
      </c>
      <c r="O479">
        <v>-5.8360000000000003</v>
      </c>
      <c r="P479">
        <v>1</v>
      </c>
      <c r="Q479">
        <v>3.04E-2</v>
      </c>
      <c r="R479">
        <v>8.7700000000000004E-5</v>
      </c>
      <c r="S479">
        <v>0.73899999999999999</v>
      </c>
      <c r="T479">
        <v>9.2700000000000005E-2</v>
      </c>
      <c r="U479">
        <v>0.69599999999999995</v>
      </c>
      <c r="V479">
        <v>88.018000000000001</v>
      </c>
      <c r="W479">
        <v>4</v>
      </c>
      <c r="X479" t="str">
        <f>IF(AND(U479&lt;0.4, P479=0), "SAD", "HAPPY")</f>
        <v>HAPPY</v>
      </c>
      <c r="Y479" t="str">
        <f>IF(OR(AND(L479&lt;0.5,M479&lt;0.5),AND(L479&lt;0.45,V479&lt;100),AND(M479&lt;0.45,V479&lt;100),AND(U479&lt;0.39,V479&lt;100)),"SLOW","ENERGY")</f>
        <v>ENERGY</v>
      </c>
    </row>
    <row r="480" spans="1:25" x14ac:dyDescent="0.3">
      <c r="A480" t="s">
        <v>2180</v>
      </c>
      <c r="B480" t="s">
        <v>2181</v>
      </c>
      <c r="C480" t="s">
        <v>2168</v>
      </c>
      <c r="D480" t="s">
        <v>1776</v>
      </c>
      <c r="E480" s="1">
        <v>34281</v>
      </c>
      <c r="F480">
        <v>348093</v>
      </c>
      <c r="G480">
        <v>16</v>
      </c>
      <c r="H480" t="s">
        <v>1777</v>
      </c>
      <c r="I480" t="s">
        <v>2169</v>
      </c>
      <c r="J480" t="s">
        <v>1779</v>
      </c>
      <c r="K480" t="s">
        <v>1078</v>
      </c>
      <c r="L480">
        <v>0.313</v>
      </c>
      <c r="M480">
        <v>0.95299999999999996</v>
      </c>
      <c r="N480">
        <v>9</v>
      </c>
      <c r="O480">
        <v>-8.8059999999999992</v>
      </c>
      <c r="P480">
        <v>1</v>
      </c>
      <c r="Q480">
        <v>3.9699999999999999E-2</v>
      </c>
      <c r="R480">
        <v>8.4599999999999996E-5</v>
      </c>
      <c r="S480">
        <v>0.93400000000000005</v>
      </c>
      <c r="T480">
        <v>6.9000000000000006E-2</v>
      </c>
      <c r="U480">
        <v>0.61699999999999999</v>
      </c>
      <c r="V480">
        <v>74.998999999999995</v>
      </c>
      <c r="W480">
        <v>4</v>
      </c>
      <c r="X480" t="str">
        <f>IF(AND(U480&lt;0.4, P480=0), "SAD", "HAPPY")</f>
        <v>HAPPY</v>
      </c>
      <c r="Y480" t="str">
        <f>IF(OR(AND(L480&lt;0.5,M480&lt;0.5),AND(L480&lt;0.45,V480&lt;100),AND(M480&lt;0.45,V480&lt;100),AND(U480&lt;0.39,V480&lt;100)),"SLOW","ENERGY")</f>
        <v>SLOW</v>
      </c>
    </row>
    <row r="481" spans="1:25" x14ac:dyDescent="0.3">
      <c r="A481" t="s">
        <v>2258</v>
      </c>
      <c r="B481" t="s">
        <v>2259</v>
      </c>
      <c r="C481" t="s">
        <v>2242</v>
      </c>
      <c r="D481" t="s">
        <v>1776</v>
      </c>
      <c r="E481" s="1">
        <v>35460</v>
      </c>
      <c r="F481">
        <v>288933</v>
      </c>
      <c r="G481">
        <v>19</v>
      </c>
      <c r="H481" t="s">
        <v>1777</v>
      </c>
      <c r="I481" t="s">
        <v>2243</v>
      </c>
      <c r="J481" t="s">
        <v>1779</v>
      </c>
      <c r="K481" t="s">
        <v>1078</v>
      </c>
      <c r="L481">
        <v>0.61099999999999999</v>
      </c>
      <c r="M481">
        <v>0.78</v>
      </c>
      <c r="N481">
        <v>7</v>
      </c>
      <c r="O481">
        <v>-7.6189999999999998</v>
      </c>
      <c r="P481">
        <v>1</v>
      </c>
      <c r="Q481">
        <v>3.7900000000000003E-2</v>
      </c>
      <c r="R481">
        <v>7.1799999999999997E-5</v>
      </c>
      <c r="S481">
        <v>8.5599999999999996E-2</v>
      </c>
      <c r="T481">
        <v>0.14399999999999999</v>
      </c>
      <c r="U481">
        <v>0.51600000000000001</v>
      </c>
      <c r="V481">
        <v>140.00299999999999</v>
      </c>
      <c r="W481">
        <v>4</v>
      </c>
      <c r="X481" t="str">
        <f>IF(AND(U481&lt;0.4, P481=0), "SAD", "HAPPY")</f>
        <v>HAPPY</v>
      </c>
      <c r="Y481" t="str">
        <f>IF(OR(AND(L481&lt;0.5,M481&lt;0.5),AND(L481&lt;0.45,V481&lt;100),AND(M481&lt;0.45,V481&lt;100),AND(U481&lt;0.39,V481&lt;100)),"SLOW","ENERGY")</f>
        <v>ENERGY</v>
      </c>
    </row>
    <row r="482" spans="1:25" x14ac:dyDescent="0.3">
      <c r="A482" t="s">
        <v>2086</v>
      </c>
      <c r="B482" t="s">
        <v>2655</v>
      </c>
      <c r="C482" t="s">
        <v>2070</v>
      </c>
      <c r="D482" t="s">
        <v>1776</v>
      </c>
      <c r="E482" s="1">
        <v>30590</v>
      </c>
      <c r="F482">
        <v>241040</v>
      </c>
      <c r="G482">
        <v>17</v>
      </c>
      <c r="H482" t="s">
        <v>1777</v>
      </c>
      <c r="I482" t="s">
        <v>2071</v>
      </c>
      <c r="J482" t="s">
        <v>1779</v>
      </c>
      <c r="K482" t="s">
        <v>1078</v>
      </c>
      <c r="L482">
        <v>0.24</v>
      </c>
      <c r="M482">
        <v>0.95</v>
      </c>
      <c r="N482">
        <v>9</v>
      </c>
      <c r="O482">
        <v>-9.4079999999999995</v>
      </c>
      <c r="P482">
        <v>1</v>
      </c>
      <c r="Q482">
        <v>9.3600000000000003E-2</v>
      </c>
      <c r="R482">
        <v>6.05E-5</v>
      </c>
      <c r="S482">
        <v>1.67E-2</v>
      </c>
      <c r="T482">
        <v>0.69799999999999995</v>
      </c>
      <c r="U482">
        <v>0.44500000000000001</v>
      </c>
      <c r="V482">
        <v>139.19999999999999</v>
      </c>
      <c r="W482">
        <v>4</v>
      </c>
      <c r="X482" t="str">
        <f>IF(AND(U482&lt;0.4, P482=0), "SAD", "HAPPY")</f>
        <v>HAPPY</v>
      </c>
      <c r="Y482" t="str">
        <f>IF(OR(AND(L482&lt;0.5,M482&lt;0.5),AND(L482&lt;0.45,V482&lt;100),AND(M482&lt;0.45,V482&lt;100),AND(U482&lt;0.39,V482&lt;100)),"SLOW","ENERGY")</f>
        <v>ENERGY</v>
      </c>
    </row>
    <row r="483" spans="1:25" x14ac:dyDescent="0.3">
      <c r="A483" t="s">
        <v>2250</v>
      </c>
      <c r="B483" t="s">
        <v>2251</v>
      </c>
      <c r="C483" t="s">
        <v>2242</v>
      </c>
      <c r="D483" t="s">
        <v>1776</v>
      </c>
      <c r="E483" s="1">
        <v>35460</v>
      </c>
      <c r="F483">
        <v>446000</v>
      </c>
      <c r="G483">
        <v>26</v>
      </c>
      <c r="H483" t="s">
        <v>1777</v>
      </c>
      <c r="I483" t="s">
        <v>2243</v>
      </c>
      <c r="J483" t="s">
        <v>1779</v>
      </c>
      <c r="K483" t="s">
        <v>1078</v>
      </c>
      <c r="L483">
        <v>0.46800000000000003</v>
      </c>
      <c r="M483">
        <v>0.92500000000000004</v>
      </c>
      <c r="N483">
        <v>10</v>
      </c>
      <c r="O483">
        <v>-4.6680000000000001</v>
      </c>
      <c r="P483">
        <v>1</v>
      </c>
      <c r="Q483">
        <v>4.7300000000000002E-2</v>
      </c>
      <c r="R483">
        <v>5.2200000000000002E-5</v>
      </c>
      <c r="S483">
        <v>0.24</v>
      </c>
      <c r="T483">
        <v>0.224</v>
      </c>
      <c r="U483">
        <v>0.36899999999999999</v>
      </c>
      <c r="V483">
        <v>140.024</v>
      </c>
      <c r="W483">
        <v>4</v>
      </c>
      <c r="X483" t="str">
        <f>IF(AND(U483&lt;0.4, P483=0), "SAD", "HAPPY")</f>
        <v>HAPPY</v>
      </c>
      <c r="Y483" t="str">
        <f>IF(OR(AND(L483&lt;0.5,M483&lt;0.5),AND(L483&lt;0.45,V483&lt;100),AND(M483&lt;0.45,V483&lt;100),AND(U483&lt;0.39,V483&lt;100)),"SLOW","ENERGY")</f>
        <v>ENERGY</v>
      </c>
    </row>
    <row r="484" spans="1:25" x14ac:dyDescent="0.3">
      <c r="A484" t="s">
        <v>2053</v>
      </c>
      <c r="B484" t="s">
        <v>2627</v>
      </c>
      <c r="C484" t="s">
        <v>2046</v>
      </c>
      <c r="D484" t="s">
        <v>1776</v>
      </c>
      <c r="E484">
        <v>1979</v>
      </c>
      <c r="F484">
        <v>188186</v>
      </c>
      <c r="G484">
        <v>33</v>
      </c>
      <c r="H484" t="s">
        <v>1777</v>
      </c>
      <c r="I484" t="s">
        <v>2047</v>
      </c>
      <c r="J484" t="s">
        <v>1779</v>
      </c>
      <c r="K484" t="s">
        <v>1078</v>
      </c>
      <c r="L484">
        <v>0.39300000000000002</v>
      </c>
      <c r="M484">
        <v>0.83699999999999997</v>
      </c>
      <c r="N484">
        <v>9</v>
      </c>
      <c r="O484">
        <v>-8.8140000000000001</v>
      </c>
      <c r="P484">
        <v>1</v>
      </c>
      <c r="Q484">
        <v>5.5E-2</v>
      </c>
      <c r="R484">
        <v>5.1400000000000003E-5</v>
      </c>
      <c r="S484">
        <v>2.6100000000000002E-2</v>
      </c>
      <c r="T484">
        <v>0.22</v>
      </c>
      <c r="U484">
        <v>0.51300000000000001</v>
      </c>
      <c r="V484">
        <v>128.816</v>
      </c>
      <c r="W484">
        <v>4</v>
      </c>
      <c r="X484" t="str">
        <f>IF(AND(U484&lt;0.4, P484=0), "SAD", "HAPPY")</f>
        <v>HAPPY</v>
      </c>
      <c r="Y484" t="str">
        <f>IF(OR(AND(L484&lt;0.5,M484&lt;0.5),AND(L484&lt;0.45,V484&lt;100),AND(M484&lt;0.45,V484&lt;100),AND(U484&lt;0.39,V484&lt;100)),"SLOW","ENERGY")</f>
        <v>ENERGY</v>
      </c>
    </row>
    <row r="485" spans="1:25" x14ac:dyDescent="0.3">
      <c r="A485" t="s">
        <v>2223</v>
      </c>
      <c r="B485" t="s">
        <v>2196</v>
      </c>
      <c r="C485" t="s">
        <v>2191</v>
      </c>
      <c r="D485" t="s">
        <v>1776</v>
      </c>
      <c r="E485" s="1">
        <v>34968</v>
      </c>
      <c r="F485">
        <v>321000</v>
      </c>
      <c r="G485">
        <v>20</v>
      </c>
      <c r="H485" t="s">
        <v>1777</v>
      </c>
      <c r="I485" t="s">
        <v>2192</v>
      </c>
      <c r="J485" t="s">
        <v>1779</v>
      </c>
      <c r="K485" t="s">
        <v>1078</v>
      </c>
      <c r="L485">
        <v>0.44400000000000001</v>
      </c>
      <c r="M485">
        <v>0.91</v>
      </c>
      <c r="N485">
        <v>11</v>
      </c>
      <c r="O485">
        <v>-8.4559999999999995</v>
      </c>
      <c r="P485">
        <v>1</v>
      </c>
      <c r="Q485">
        <v>5.5300000000000002E-2</v>
      </c>
      <c r="R485">
        <v>5.02E-5</v>
      </c>
      <c r="S485">
        <v>0.59199999999999997</v>
      </c>
      <c r="T485">
        <v>0.10100000000000001</v>
      </c>
      <c r="U485">
        <v>0.52400000000000002</v>
      </c>
      <c r="V485">
        <v>177.79599999999999</v>
      </c>
      <c r="W485">
        <v>4</v>
      </c>
      <c r="X485" t="str">
        <f>IF(AND(U485&lt;0.4, P485=0), "SAD", "HAPPY")</f>
        <v>HAPPY</v>
      </c>
      <c r="Y485" t="str">
        <f>IF(OR(AND(L485&lt;0.5,M485&lt;0.5),AND(L485&lt;0.45,V485&lt;100),AND(M485&lt;0.45,V485&lt;100),AND(U485&lt;0.39,V485&lt;100)),"SLOW","ENERGY")</f>
        <v>ENERGY</v>
      </c>
    </row>
    <row r="486" spans="1:25" x14ac:dyDescent="0.3">
      <c r="A486" t="s">
        <v>2485</v>
      </c>
      <c r="B486" t="s">
        <v>2703</v>
      </c>
      <c r="C486" t="s">
        <v>2462</v>
      </c>
      <c r="D486" t="s">
        <v>1776</v>
      </c>
      <c r="E486" s="1">
        <v>44568</v>
      </c>
      <c r="F486">
        <v>286576</v>
      </c>
      <c r="G486">
        <v>11</v>
      </c>
      <c r="H486" t="s">
        <v>1777</v>
      </c>
      <c r="I486" t="s">
        <v>2463</v>
      </c>
      <c r="J486" t="s">
        <v>1779</v>
      </c>
      <c r="K486" t="s">
        <v>1078</v>
      </c>
      <c r="L486">
        <v>0.56299999999999994</v>
      </c>
      <c r="M486">
        <v>0.76900000000000002</v>
      </c>
      <c r="N486">
        <v>7</v>
      </c>
      <c r="O486">
        <v>-7.0670000000000002</v>
      </c>
      <c r="P486">
        <v>1</v>
      </c>
      <c r="Q486">
        <v>3.0499999999999999E-2</v>
      </c>
      <c r="R486">
        <v>2.69E-5</v>
      </c>
      <c r="S486">
        <v>0.78</v>
      </c>
      <c r="T486">
        <v>0.26600000000000001</v>
      </c>
      <c r="U486">
        <v>0.75</v>
      </c>
      <c r="V486">
        <v>126.05200000000001</v>
      </c>
      <c r="W486">
        <v>4</v>
      </c>
      <c r="X486" t="str">
        <f>IF(AND(U486&lt;0.4, P486=0), "SAD", "HAPPY")</f>
        <v>HAPPY</v>
      </c>
      <c r="Y486" t="str">
        <f>IF(OR(AND(L486&lt;0.5,M486&lt;0.5),AND(L486&lt;0.45,V486&lt;100),AND(M486&lt;0.45,V486&lt;100),AND(U486&lt;0.39,V486&lt;100)),"SLOW","ENERGY")</f>
        <v>ENERGY</v>
      </c>
    </row>
    <row r="487" spans="1:25" x14ac:dyDescent="0.3">
      <c r="A487" t="s">
        <v>2161</v>
      </c>
      <c r="B487" t="s">
        <v>2689</v>
      </c>
      <c r="C487" t="s">
        <v>2154</v>
      </c>
      <c r="D487" t="s">
        <v>1776</v>
      </c>
      <c r="E487" s="1">
        <v>34064</v>
      </c>
      <c r="F487">
        <v>279773</v>
      </c>
      <c r="G487">
        <v>19</v>
      </c>
      <c r="H487" t="s">
        <v>1777</v>
      </c>
      <c r="I487" t="s">
        <v>2155</v>
      </c>
      <c r="J487" t="s">
        <v>1779</v>
      </c>
      <c r="K487" t="s">
        <v>1078</v>
      </c>
      <c r="L487">
        <v>0.54400000000000004</v>
      </c>
      <c r="M487">
        <v>0.74399999999999999</v>
      </c>
      <c r="N487">
        <v>5</v>
      </c>
      <c r="O487">
        <v>-7.5670000000000002</v>
      </c>
      <c r="P487">
        <v>1</v>
      </c>
      <c r="Q487">
        <v>4.2000000000000003E-2</v>
      </c>
      <c r="R487">
        <v>2.55E-5</v>
      </c>
      <c r="S487">
        <v>0.153</v>
      </c>
      <c r="T487">
        <v>7.6700000000000004E-2</v>
      </c>
      <c r="U487">
        <v>0.26800000000000002</v>
      </c>
      <c r="V487">
        <v>115.32299999999999</v>
      </c>
      <c r="W487">
        <v>4</v>
      </c>
      <c r="X487" t="str">
        <f>IF(AND(U487&lt;0.4, P487=0), "SAD", "HAPPY")</f>
        <v>HAPPY</v>
      </c>
      <c r="Y487" t="str">
        <f>IF(OR(AND(L487&lt;0.5,M487&lt;0.5),AND(L487&lt;0.45,V487&lt;100),AND(M487&lt;0.45,V487&lt;100),AND(U487&lt;0.39,V487&lt;100)),"SLOW","ENERGY")</f>
        <v>ENERGY</v>
      </c>
    </row>
    <row r="488" spans="1:25" x14ac:dyDescent="0.3">
      <c r="A488" t="s">
        <v>2087</v>
      </c>
      <c r="B488" t="s">
        <v>2656</v>
      </c>
      <c r="C488" t="s">
        <v>2070</v>
      </c>
      <c r="D488" t="s">
        <v>1776</v>
      </c>
      <c r="E488" s="1">
        <v>30590</v>
      </c>
      <c r="F488">
        <v>39400</v>
      </c>
      <c r="G488">
        <v>13</v>
      </c>
      <c r="H488" t="s">
        <v>1777</v>
      </c>
      <c r="I488" t="s">
        <v>2071</v>
      </c>
      <c r="J488" t="s">
        <v>1779</v>
      </c>
      <c r="K488" t="s">
        <v>1078</v>
      </c>
      <c r="X488" t="str">
        <f>IF(AND(U488&lt;0.4, P488=0), "SAD", "HAPPY")</f>
        <v>SAD</v>
      </c>
      <c r="Y488" t="str">
        <f>IF(OR(AND(L488&lt;0.5,M488&lt;0.5),AND(L488&lt;0.45,V488&lt;100),AND(M488&lt;0.45,V488&lt;100),AND(U488&lt;0.39,V488&lt;100)),"SLOW","ENERGY")</f>
        <v>SLOW</v>
      </c>
    </row>
  </sheetData>
  <autoFilter ref="A1:Y488" xr:uid="{7B8A9F5C-943F-4893-B290-967DB1090EA1}">
    <sortState xmlns:xlrd2="http://schemas.microsoft.com/office/spreadsheetml/2017/richdata2" ref="A2:Y488">
      <sortCondition descending="1" ref="R1:R48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0B5F-BF87-427C-BBD2-93DF09D29820}">
  <dimension ref="A2:C72"/>
  <sheetViews>
    <sheetView workbookViewId="0">
      <selection activeCell="B1" sqref="B1:C1048576"/>
    </sheetView>
  </sheetViews>
  <sheetFormatPr defaultRowHeight="14.4" x14ac:dyDescent="0.3"/>
  <cols>
    <col min="3" max="3" width="21.109375" bestFit="1" customWidth="1"/>
  </cols>
  <sheetData>
    <row r="2" spans="1:3" x14ac:dyDescent="0.3">
      <c r="A2" t="s">
        <v>772</v>
      </c>
      <c r="B2" t="s">
        <v>1026</v>
      </c>
      <c r="C2" t="s">
        <v>1034</v>
      </c>
    </row>
    <row r="3" spans="1:3" x14ac:dyDescent="0.3">
      <c r="A3" t="s">
        <v>776</v>
      </c>
      <c r="B3" t="s">
        <v>1026</v>
      </c>
      <c r="C3" t="s">
        <v>1034</v>
      </c>
    </row>
    <row r="4" spans="1:3" x14ac:dyDescent="0.3">
      <c r="A4" t="s">
        <v>779</v>
      </c>
      <c r="B4" t="s">
        <v>1026</v>
      </c>
      <c r="C4" t="s">
        <v>1035</v>
      </c>
    </row>
    <row r="5" spans="1:3" x14ac:dyDescent="0.3">
      <c r="A5" t="s">
        <v>783</v>
      </c>
      <c r="B5" t="s">
        <v>1026</v>
      </c>
      <c r="C5" t="s">
        <v>1034</v>
      </c>
    </row>
    <row r="6" spans="1:3" x14ac:dyDescent="0.3">
      <c r="A6" t="s">
        <v>787</v>
      </c>
      <c r="B6" t="s">
        <v>1026</v>
      </c>
      <c r="C6" t="s">
        <v>1035</v>
      </c>
    </row>
    <row r="7" spans="1:3" x14ac:dyDescent="0.3">
      <c r="A7" t="s">
        <v>791</v>
      </c>
      <c r="B7" t="s">
        <v>1026</v>
      </c>
      <c r="C7" t="s">
        <v>1035</v>
      </c>
    </row>
    <row r="8" spans="1:3" x14ac:dyDescent="0.3">
      <c r="A8" t="s">
        <v>795</v>
      </c>
      <c r="B8" t="s">
        <v>1026</v>
      </c>
      <c r="C8" t="s">
        <v>1036</v>
      </c>
    </row>
    <row r="9" spans="1:3" x14ac:dyDescent="0.3">
      <c r="A9" t="s">
        <v>1027</v>
      </c>
      <c r="B9" t="s">
        <v>1028</v>
      </c>
      <c r="C9" t="s">
        <v>1037</v>
      </c>
    </row>
    <row r="10" spans="1:3" x14ac:dyDescent="0.3">
      <c r="A10" t="s">
        <v>803</v>
      </c>
      <c r="B10" t="s">
        <v>1026</v>
      </c>
      <c r="C10" t="s">
        <v>1037</v>
      </c>
    </row>
    <row r="11" spans="1:3" x14ac:dyDescent="0.3">
      <c r="A11" t="s">
        <v>806</v>
      </c>
      <c r="B11" t="s">
        <v>1026</v>
      </c>
      <c r="C11" t="s">
        <v>1038</v>
      </c>
    </row>
    <row r="12" spans="1:3" x14ac:dyDescent="0.3">
      <c r="A12" t="s">
        <v>810</v>
      </c>
      <c r="B12" t="s">
        <v>1026</v>
      </c>
      <c r="C12" t="s">
        <v>1034</v>
      </c>
    </row>
    <row r="13" spans="1:3" x14ac:dyDescent="0.3">
      <c r="A13" t="s">
        <v>814</v>
      </c>
      <c r="B13" t="s">
        <v>1026</v>
      </c>
      <c r="C13" t="s">
        <v>1039</v>
      </c>
    </row>
    <row r="14" spans="1:3" x14ac:dyDescent="0.3">
      <c r="A14" t="s">
        <v>818</v>
      </c>
      <c r="B14" t="s">
        <v>1026</v>
      </c>
      <c r="C14" t="s">
        <v>1037</v>
      </c>
    </row>
    <row r="15" spans="1:3" x14ac:dyDescent="0.3">
      <c r="A15" t="s">
        <v>821</v>
      </c>
      <c r="B15" t="s">
        <v>1026</v>
      </c>
      <c r="C15" t="s">
        <v>1037</v>
      </c>
    </row>
    <row r="16" spans="1:3" x14ac:dyDescent="0.3">
      <c r="A16" t="s">
        <v>825</v>
      </c>
      <c r="B16" t="s">
        <v>1026</v>
      </c>
      <c r="C16" t="s">
        <v>1040</v>
      </c>
    </row>
    <row r="17" spans="1:3" x14ac:dyDescent="0.3">
      <c r="A17" t="s">
        <v>829</v>
      </c>
      <c r="B17" t="s">
        <v>1026</v>
      </c>
      <c r="C17" t="s">
        <v>1034</v>
      </c>
    </row>
    <row r="18" spans="1:3" x14ac:dyDescent="0.3">
      <c r="A18" t="s">
        <v>832</v>
      </c>
      <c r="B18" t="s">
        <v>1026</v>
      </c>
      <c r="C18" t="s">
        <v>1034</v>
      </c>
    </row>
    <row r="19" spans="1:3" x14ac:dyDescent="0.3">
      <c r="A19" t="s">
        <v>836</v>
      </c>
      <c r="B19" t="s">
        <v>1026</v>
      </c>
      <c r="C19" t="s">
        <v>1034</v>
      </c>
    </row>
    <row r="20" spans="1:3" x14ac:dyDescent="0.3">
      <c r="A20" t="s">
        <v>840</v>
      </c>
      <c r="B20" t="s">
        <v>1026</v>
      </c>
      <c r="C20" t="s">
        <v>1036</v>
      </c>
    </row>
    <row r="21" spans="1:3" x14ac:dyDescent="0.3">
      <c r="A21" t="s">
        <v>844</v>
      </c>
      <c r="B21" t="s">
        <v>1026</v>
      </c>
      <c r="C21" t="s">
        <v>1034</v>
      </c>
    </row>
    <row r="22" spans="1:3" x14ac:dyDescent="0.3">
      <c r="A22" t="s">
        <v>847</v>
      </c>
      <c r="B22" t="s">
        <v>1026</v>
      </c>
      <c r="C22" t="s">
        <v>1036</v>
      </c>
    </row>
    <row r="23" spans="1:3" x14ac:dyDescent="0.3">
      <c r="A23" t="s">
        <v>22</v>
      </c>
      <c r="B23" t="s">
        <v>1029</v>
      </c>
      <c r="C23" t="s">
        <v>1041</v>
      </c>
    </row>
    <row r="24" spans="1:3" x14ac:dyDescent="0.3">
      <c r="A24" t="s">
        <v>852</v>
      </c>
      <c r="B24" t="s">
        <v>1029</v>
      </c>
      <c r="C24" t="s">
        <v>1041</v>
      </c>
    </row>
    <row r="25" spans="1:3" x14ac:dyDescent="0.3">
      <c r="A25" t="s">
        <v>856</v>
      </c>
      <c r="B25" t="s">
        <v>1029</v>
      </c>
      <c r="C25" t="s">
        <v>1041</v>
      </c>
    </row>
    <row r="26" spans="1:3" x14ac:dyDescent="0.3">
      <c r="A26" t="s">
        <v>860</v>
      </c>
      <c r="B26" t="s">
        <v>1026</v>
      </c>
      <c r="C26" t="s">
        <v>1036</v>
      </c>
    </row>
    <row r="27" spans="1:3" x14ac:dyDescent="0.3">
      <c r="A27" t="s">
        <v>864</v>
      </c>
      <c r="B27" t="s">
        <v>1026</v>
      </c>
      <c r="C27" t="s">
        <v>1037</v>
      </c>
    </row>
    <row r="28" spans="1:3" x14ac:dyDescent="0.3">
      <c r="A28" t="s">
        <v>1030</v>
      </c>
      <c r="B28" t="s">
        <v>1028</v>
      </c>
      <c r="C28" t="s">
        <v>1037</v>
      </c>
    </row>
    <row r="29" spans="1:3" x14ac:dyDescent="0.3">
      <c r="A29" t="s">
        <v>872</v>
      </c>
      <c r="B29" t="s">
        <v>1026</v>
      </c>
      <c r="C29" t="s">
        <v>1037</v>
      </c>
    </row>
    <row r="30" spans="1:3" x14ac:dyDescent="0.3">
      <c r="A30" t="s">
        <v>876</v>
      </c>
      <c r="B30" t="s">
        <v>1029</v>
      </c>
      <c r="C30" t="s">
        <v>1041</v>
      </c>
    </row>
    <row r="31" spans="1:3" x14ac:dyDescent="0.3">
      <c r="A31" t="s">
        <v>880</v>
      </c>
      <c r="B31" t="s">
        <v>1026</v>
      </c>
      <c r="C31" t="s">
        <v>1034</v>
      </c>
    </row>
    <row r="32" spans="1:3" x14ac:dyDescent="0.3">
      <c r="A32" t="s">
        <v>883</v>
      </c>
      <c r="B32" t="s">
        <v>1026</v>
      </c>
      <c r="C32" t="s">
        <v>1036</v>
      </c>
    </row>
    <row r="33" spans="1:3" x14ac:dyDescent="0.3">
      <c r="A33" t="s">
        <v>886</v>
      </c>
      <c r="B33" t="s">
        <v>1029</v>
      </c>
      <c r="C33" t="s">
        <v>1034</v>
      </c>
    </row>
    <row r="34" spans="1:3" x14ac:dyDescent="0.3">
      <c r="A34" t="s">
        <v>890</v>
      </c>
      <c r="B34" t="s">
        <v>1029</v>
      </c>
      <c r="C34" t="s">
        <v>1034</v>
      </c>
    </row>
    <row r="35" spans="1:3" x14ac:dyDescent="0.3">
      <c r="A35" t="s">
        <v>894</v>
      </c>
      <c r="B35" t="s">
        <v>1026</v>
      </c>
      <c r="C35" t="s">
        <v>1034</v>
      </c>
    </row>
    <row r="36" spans="1:3" x14ac:dyDescent="0.3">
      <c r="A36" t="s">
        <v>872</v>
      </c>
      <c r="B36" t="s">
        <v>1026</v>
      </c>
      <c r="C36" t="s">
        <v>1037</v>
      </c>
    </row>
    <row r="37" spans="1:3" x14ac:dyDescent="0.3">
      <c r="A37" t="s">
        <v>900</v>
      </c>
      <c r="B37" t="s">
        <v>1026</v>
      </c>
      <c r="C37" t="s">
        <v>1042</v>
      </c>
    </row>
    <row r="38" spans="1:3" x14ac:dyDescent="0.3">
      <c r="A38" t="s">
        <v>904</v>
      </c>
      <c r="B38" t="s">
        <v>1029</v>
      </c>
      <c r="C38" t="s">
        <v>1043</v>
      </c>
    </row>
    <row r="39" spans="1:3" x14ac:dyDescent="0.3">
      <c r="A39" t="s">
        <v>908</v>
      </c>
      <c r="B39" t="s">
        <v>1026</v>
      </c>
      <c r="C39" t="s">
        <v>1034</v>
      </c>
    </row>
    <row r="40" spans="1:3" x14ac:dyDescent="0.3">
      <c r="A40" t="s">
        <v>912</v>
      </c>
      <c r="B40" t="s">
        <v>1026</v>
      </c>
      <c r="C40" t="s">
        <v>1034</v>
      </c>
    </row>
    <row r="41" spans="1:3" x14ac:dyDescent="0.3">
      <c r="A41" t="s">
        <v>916</v>
      </c>
      <c r="B41" t="s">
        <v>1026</v>
      </c>
      <c r="C41" t="s">
        <v>1034</v>
      </c>
    </row>
    <row r="42" spans="1:3" x14ac:dyDescent="0.3">
      <c r="A42" t="s">
        <v>920</v>
      </c>
      <c r="B42" t="s">
        <v>1026</v>
      </c>
      <c r="C42" t="s">
        <v>1037</v>
      </c>
    </row>
    <row r="43" spans="1:3" x14ac:dyDescent="0.3">
      <c r="A43" t="s">
        <v>1031</v>
      </c>
      <c r="B43" t="s">
        <v>1028</v>
      </c>
      <c r="C43" t="s">
        <v>1037</v>
      </c>
    </row>
    <row r="44" spans="1:3" x14ac:dyDescent="0.3">
      <c r="A44" t="s">
        <v>1032</v>
      </c>
      <c r="B44" t="s">
        <v>1029</v>
      </c>
      <c r="C44" t="s">
        <v>1044</v>
      </c>
    </row>
    <row r="45" spans="1:3" x14ac:dyDescent="0.3">
      <c r="A45" t="s">
        <v>932</v>
      </c>
      <c r="B45" t="s">
        <v>1026</v>
      </c>
      <c r="C45" t="s">
        <v>1044</v>
      </c>
    </row>
    <row r="46" spans="1:3" x14ac:dyDescent="0.3">
      <c r="A46" t="s">
        <v>936</v>
      </c>
      <c r="B46" t="s">
        <v>1029</v>
      </c>
      <c r="C46" t="s">
        <v>1043</v>
      </c>
    </row>
    <row r="47" spans="1:3" x14ac:dyDescent="0.3">
      <c r="A47" t="s">
        <v>940</v>
      </c>
      <c r="B47" t="s">
        <v>1026</v>
      </c>
      <c r="C47" t="s">
        <v>1045</v>
      </c>
    </row>
    <row r="48" spans="1:3" x14ac:dyDescent="0.3">
      <c r="A48" t="s">
        <v>944</v>
      </c>
      <c r="B48" t="s">
        <v>1026</v>
      </c>
      <c r="C48" t="s">
        <v>1034</v>
      </c>
    </row>
    <row r="49" spans="1:3" x14ac:dyDescent="0.3">
      <c r="A49" t="s">
        <v>948</v>
      </c>
      <c r="B49" t="s">
        <v>1029</v>
      </c>
      <c r="C49" t="s">
        <v>1034</v>
      </c>
    </row>
    <row r="50" spans="1:3" x14ac:dyDescent="0.3">
      <c r="A50" t="s">
        <v>952</v>
      </c>
      <c r="B50" t="s">
        <v>1029</v>
      </c>
      <c r="C50" t="s">
        <v>1034</v>
      </c>
    </row>
    <row r="51" spans="1:3" x14ac:dyDescent="0.3">
      <c r="A51" t="s">
        <v>956</v>
      </c>
      <c r="B51" t="s">
        <v>1026</v>
      </c>
      <c r="C51" t="s">
        <v>1034</v>
      </c>
    </row>
    <row r="52" spans="1:3" x14ac:dyDescent="0.3">
      <c r="A52" t="s">
        <v>959</v>
      </c>
      <c r="B52" t="s">
        <v>1026</v>
      </c>
      <c r="C52" t="s">
        <v>1045</v>
      </c>
    </row>
    <row r="53" spans="1:3" x14ac:dyDescent="0.3">
      <c r="A53" t="s">
        <v>962</v>
      </c>
      <c r="B53" t="s">
        <v>1026</v>
      </c>
      <c r="C53" t="s">
        <v>1045</v>
      </c>
    </row>
    <row r="54" spans="1:3" x14ac:dyDescent="0.3">
      <c r="A54" t="s">
        <v>965</v>
      </c>
      <c r="B54" t="s">
        <v>1026</v>
      </c>
      <c r="C54" t="s">
        <v>1045</v>
      </c>
    </row>
    <row r="55" spans="1:3" x14ac:dyDescent="0.3">
      <c r="A55" t="s">
        <v>969</v>
      </c>
      <c r="B55" t="s">
        <v>1029</v>
      </c>
      <c r="C55" t="s">
        <v>1046</v>
      </c>
    </row>
    <row r="56" spans="1:3" x14ac:dyDescent="0.3">
      <c r="A56" t="s">
        <v>973</v>
      </c>
      <c r="B56" t="s">
        <v>1026</v>
      </c>
      <c r="C56" t="s">
        <v>1037</v>
      </c>
    </row>
    <row r="57" spans="1:3" x14ac:dyDescent="0.3">
      <c r="A57" t="s">
        <v>976</v>
      </c>
      <c r="B57" t="s">
        <v>1026</v>
      </c>
      <c r="C57" t="s">
        <v>1037</v>
      </c>
    </row>
    <row r="58" spans="1:3" x14ac:dyDescent="0.3">
      <c r="A58" t="s">
        <v>980</v>
      </c>
      <c r="B58" t="s">
        <v>1026</v>
      </c>
      <c r="C58" t="s">
        <v>1047</v>
      </c>
    </row>
    <row r="59" spans="1:3" x14ac:dyDescent="0.3">
      <c r="A59" t="s">
        <v>984</v>
      </c>
      <c r="B59" t="s">
        <v>1026</v>
      </c>
      <c r="C59" t="s">
        <v>1034</v>
      </c>
    </row>
    <row r="60" spans="1:3" x14ac:dyDescent="0.3">
      <c r="A60" t="s">
        <v>988</v>
      </c>
      <c r="B60" t="s">
        <v>1028</v>
      </c>
      <c r="C60" t="s">
        <v>1034</v>
      </c>
    </row>
    <row r="61" spans="1:3" x14ac:dyDescent="0.3">
      <c r="A61" t="s">
        <v>992</v>
      </c>
      <c r="B61" t="s">
        <v>1026</v>
      </c>
      <c r="C61" t="s">
        <v>1048</v>
      </c>
    </row>
    <row r="62" spans="1:3" x14ac:dyDescent="0.3">
      <c r="A62" t="s">
        <v>995</v>
      </c>
      <c r="B62" t="s">
        <v>1026</v>
      </c>
      <c r="C62" t="s">
        <v>1037</v>
      </c>
    </row>
    <row r="63" spans="1:3" x14ac:dyDescent="0.3">
      <c r="A63" t="s">
        <v>999</v>
      </c>
      <c r="B63" t="s">
        <v>1026</v>
      </c>
      <c r="C63" t="s">
        <v>1034</v>
      </c>
    </row>
    <row r="64" spans="1:3" x14ac:dyDescent="0.3">
      <c r="A64" t="s">
        <v>1003</v>
      </c>
      <c r="B64" t="s">
        <v>1026</v>
      </c>
      <c r="C64" t="s">
        <v>1049</v>
      </c>
    </row>
    <row r="65" spans="1:3" x14ac:dyDescent="0.3">
      <c r="A65" t="s">
        <v>1005</v>
      </c>
      <c r="B65" t="s">
        <v>1026</v>
      </c>
      <c r="C65" t="s">
        <v>1037</v>
      </c>
    </row>
    <row r="66" spans="1:3" x14ac:dyDescent="0.3">
      <c r="A66" t="s">
        <v>1008</v>
      </c>
      <c r="B66" t="s">
        <v>1026</v>
      </c>
      <c r="C66" t="s">
        <v>1050</v>
      </c>
    </row>
    <row r="67" spans="1:3" x14ac:dyDescent="0.3">
      <c r="A67" t="s">
        <v>1011</v>
      </c>
      <c r="B67" t="s">
        <v>1026</v>
      </c>
      <c r="C67" t="s">
        <v>1051</v>
      </c>
    </row>
    <row r="68" spans="1:3" x14ac:dyDescent="0.3">
      <c r="A68" t="s">
        <v>1014</v>
      </c>
      <c r="B68" t="s">
        <v>1026</v>
      </c>
      <c r="C68" t="s">
        <v>1052</v>
      </c>
    </row>
    <row r="69" spans="1:3" x14ac:dyDescent="0.3">
      <c r="A69" t="s">
        <v>1017</v>
      </c>
      <c r="B69" t="s">
        <v>1029</v>
      </c>
      <c r="C69" t="s">
        <v>1053</v>
      </c>
    </row>
    <row r="70" spans="1:3" x14ac:dyDescent="0.3">
      <c r="A70" t="s">
        <v>1033</v>
      </c>
      <c r="B70" t="s">
        <v>1029</v>
      </c>
      <c r="C70" t="s">
        <v>1054</v>
      </c>
    </row>
    <row r="71" spans="1:3" x14ac:dyDescent="0.3">
      <c r="A71" t="s">
        <v>992</v>
      </c>
      <c r="B71" t="s">
        <v>1026</v>
      </c>
      <c r="C71" t="s">
        <v>1048</v>
      </c>
    </row>
    <row r="72" spans="1:3" x14ac:dyDescent="0.3">
      <c r="A72" t="s">
        <v>1025</v>
      </c>
      <c r="B72" t="s">
        <v>1026</v>
      </c>
      <c r="C72" t="s">
        <v>1043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177183-d467-4059-a04d-31bcd56c2a79}" enabled="1" method="Privileged" siteId="{c7b320cf-0acf-483e-836e-e4eb686638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Sheet9</vt:lpstr>
      <vt:lpstr>JB</vt:lpstr>
      <vt:lpstr>Queen</vt:lpstr>
      <vt:lpstr>Sheet8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Castillo</dc:creator>
  <cp:lastModifiedBy>Juan Castillo</cp:lastModifiedBy>
  <dcterms:created xsi:type="dcterms:W3CDTF">2025-01-30T06:19:30Z</dcterms:created>
  <dcterms:modified xsi:type="dcterms:W3CDTF">2025-01-30T11:46:21Z</dcterms:modified>
</cp:coreProperties>
</file>