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defaultThemeVersion="124226"/>
  <xr:revisionPtr revIDLastSave="0" documentId="13_ncr:1_{3799EE4B-2F3D-4AFE-9D9C-D8B3A40F42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8" i="1" l="1"/>
  <c r="N108" i="1"/>
  <c r="O108" i="1"/>
  <c r="P108" i="1"/>
  <c r="Q108" i="1"/>
  <c r="R108" i="1"/>
  <c r="L108" i="1"/>
  <c r="M110" i="1"/>
  <c r="N110" i="1"/>
  <c r="O110" i="1"/>
  <c r="P110" i="1"/>
  <c r="Q110" i="1"/>
  <c r="R110" i="1"/>
  <c r="M109" i="1"/>
  <c r="N109" i="1"/>
  <c r="O109" i="1"/>
  <c r="P109" i="1"/>
  <c r="Q109" i="1"/>
  <c r="R109" i="1"/>
  <c r="L109" i="1"/>
  <c r="L110" i="1"/>
  <c r="B124" i="1" l="1"/>
  <c r="C124" i="1"/>
  <c r="D124" i="1"/>
  <c r="E124" i="1"/>
  <c r="F124" i="1"/>
  <c r="G124" i="1"/>
  <c r="H124" i="1"/>
  <c r="D115" i="1"/>
  <c r="E115" i="1"/>
  <c r="F115" i="1"/>
  <c r="H115" i="1"/>
  <c r="B115" i="1"/>
  <c r="G115" i="1"/>
  <c r="B106" i="1"/>
  <c r="C106" i="1"/>
  <c r="D106" i="1"/>
  <c r="E106" i="1"/>
  <c r="F106" i="1"/>
  <c r="G106" i="1"/>
  <c r="H106" i="1"/>
</calcChain>
</file>

<file path=xl/sharedStrings.xml><?xml version="1.0" encoding="utf-8"?>
<sst xmlns="http://schemas.openxmlformats.org/spreadsheetml/2006/main" count="174" uniqueCount="47">
  <si>
    <t>lines map</t>
  </si>
  <si>
    <t>travel cost</t>
  </si>
  <si>
    <t>path cardianlity</t>
  </si>
  <si>
    <t>NO. cell visited</t>
  </si>
  <si>
    <t>lines_terrian map</t>
  </si>
  <si>
    <t>square_terrian map</t>
  </si>
  <si>
    <t>max queue</t>
  </si>
  <si>
    <t>angle turned</t>
  </si>
  <si>
    <t>empty map</t>
  </si>
  <si>
    <t>empty terrain map</t>
  </si>
  <si>
    <t>factory map</t>
  </si>
  <si>
    <t>factory terrain map</t>
  </si>
  <si>
    <t>Greedy</t>
  </si>
  <si>
    <t>Dijkstra</t>
  </si>
  <si>
    <t>A* Non 0</t>
  </si>
  <si>
    <t>A* Euclidean</t>
  </si>
  <si>
    <t>A* Manhattan</t>
  </si>
  <si>
    <t>A* Octile</t>
  </si>
  <si>
    <t xml:space="preserve">Breadth </t>
  </si>
  <si>
    <t>Depth</t>
  </si>
  <si>
    <t>A* Diagonal</t>
  </si>
  <si>
    <t>A* Octile 10</t>
  </si>
  <si>
    <t>A* Octile 0.5</t>
  </si>
  <si>
    <t>AE</t>
  </si>
  <si>
    <t>total distance</t>
  </si>
  <si>
    <t>total angle</t>
  </si>
  <si>
    <t>total time</t>
  </si>
  <si>
    <t>factory 1</t>
  </si>
  <si>
    <t>f2</t>
  </si>
  <si>
    <t>f3</t>
  </si>
  <si>
    <t>f4</t>
  </si>
  <si>
    <t>AE 0.5</t>
  </si>
  <si>
    <t>AE 10</t>
  </si>
  <si>
    <t>factory</t>
  </si>
  <si>
    <t>factory_terrain</t>
  </si>
  <si>
    <t>AD</t>
  </si>
  <si>
    <t>AD 0.5</t>
  </si>
  <si>
    <t>AD 10</t>
  </si>
  <si>
    <t xml:space="preserve"> </t>
  </si>
  <si>
    <t>NO. cell visited score</t>
  </si>
  <si>
    <t>travel cost score</t>
  </si>
  <si>
    <t>max queue score</t>
  </si>
  <si>
    <t>Max Queue Score</t>
    <phoneticPr fontId="2" type="noConversion"/>
  </si>
  <si>
    <t>Travel Cost Score</t>
    <phoneticPr fontId="2" type="noConversion"/>
  </si>
  <si>
    <t>Cells Visited Score</t>
    <phoneticPr fontId="2" type="noConversion"/>
  </si>
  <si>
    <t>Original Data</t>
    <phoneticPr fontId="2" type="noConversion"/>
  </si>
  <si>
    <t>Scaled 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</si>
</sst>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Overall Performance</a:t>
            </a:r>
            <a:r>
              <a:rPr lang="en-GB" altLang="zh-CN" baseline="0"/>
              <a:t> of Algorithms</a:t>
            </a:r>
            <a:br>
              <a:rPr lang="en-GB" altLang="zh-CN" baseline="0"/>
            </a:br>
            <a:r>
              <a:rPr lang="en-GB" altLang="zh-CN" sz="800" baseline="0"/>
              <a:t>Score as a percentage to the best-performing algorithm in each criteria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Sheet1!$K$108</c:f>
              <c:strCache>
                <c:ptCount val="1"/>
                <c:pt idx="0">
                  <c:v>Cells Visited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Sheet1!$L$108:$R$108</c:f>
              <c:numCache>
                <c:formatCode>0.00%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0.21236133122028528</c:v>
                </c:pt>
                <c:pt idx="4">
                  <c:v>0.26624405705229792</c:v>
                </c:pt>
                <c:pt idx="5">
                  <c:v>0.3977812995245642</c:v>
                </c:pt>
                <c:pt idx="6">
                  <c:v>0.52139461172741697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4A2-83D3-F4B2DC9486E9}"/>
            </c:ext>
          </c:extLst>
        </c:ser>
        <c:ser>
          <c:idx val="1"/>
          <c:order val="1"/>
          <c:tx>
            <c:strRef>
              <c:f>Sheet1!$K$109</c:f>
              <c:strCache>
                <c:ptCount val="1"/>
                <c:pt idx="0">
                  <c:v>Travel Cost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Sheet1!$L$109:$R$109</c:f>
              <c:numCache>
                <c:formatCode>0.00%</c:formatCode>
                <c:ptCount val="7"/>
                <c:pt idx="0">
                  <c:v>1</c:v>
                </c:pt>
                <c:pt idx="1">
                  <c:v>2.6315789473684209E-2</c:v>
                </c:pt>
                <c:pt idx="2">
                  <c:v>2.6315789473684209E-2</c:v>
                </c:pt>
                <c:pt idx="3">
                  <c:v>0.18421052631578946</c:v>
                </c:pt>
                <c:pt idx="4">
                  <c:v>0.46052631578947362</c:v>
                </c:pt>
                <c:pt idx="5">
                  <c:v>0.15789473684210525</c:v>
                </c:pt>
                <c:pt idx="6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4A2-83D3-F4B2DC9486E9}"/>
            </c:ext>
          </c:extLst>
        </c:ser>
        <c:ser>
          <c:idx val="2"/>
          <c:order val="2"/>
          <c:tx>
            <c:strRef>
              <c:f>Sheet1!$K$110</c:f>
              <c:strCache>
                <c:ptCount val="1"/>
                <c:pt idx="0">
                  <c:v>Max Queue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Sheet1!$L$110:$R$110</c:f>
              <c:numCache>
                <c:formatCode>0.00%</c:formatCode>
                <c:ptCount val="7"/>
                <c:pt idx="0">
                  <c:v>1</c:v>
                </c:pt>
                <c:pt idx="1">
                  <c:v>1.2738853503184713E-3</c:v>
                </c:pt>
                <c:pt idx="2">
                  <c:v>1.2738853503184713E-3</c:v>
                </c:pt>
                <c:pt idx="3">
                  <c:v>0.94777070063694258</c:v>
                </c:pt>
                <c:pt idx="4">
                  <c:v>0.56433121019108268</c:v>
                </c:pt>
                <c:pt idx="5">
                  <c:v>0.78980891719745205</c:v>
                </c:pt>
                <c:pt idx="6">
                  <c:v>0.65477707006369434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7-44A2-83D3-F4B2DC94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325696"/>
        <c:axId val="1142320776"/>
      </c:barChart>
      <c:catAx>
        <c:axId val="11423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20776"/>
        <c:crosses val="autoZero"/>
        <c:auto val="1"/>
        <c:lblAlgn val="ctr"/>
        <c:lblOffset val="100"/>
        <c:noMultiLvlLbl val="0"/>
      </c:catAx>
      <c:valAx>
        <c:axId val="1142320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919161</xdr:colOff>
      <xdr:row>113</xdr:row>
      <xdr:rowOff>4762</xdr:rowOff>
    </xdr:from>
    <xdr:to>
      <xdr:col>16</xdr:col>
      <xdr:colOff>371475</xdr:colOff>
      <xdr:row>129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836CC-7B85-423C-8D89-99A391CEE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4"/>
  <sheetViews>
    <sheetView tabSelected="1" topLeftCell="A91" zoomScaleNormal="100" workbookViewId="0">
      <selection activeCell="R123" sqref="R123"/>
    </sheetView>
  </sheetViews>
  <sheetFormatPr defaultColWidth="8.875" defaultRowHeight="13.5" x14ac:dyDescent="0.15"/>
  <cols>
    <col min="1" max="1" width="17" customWidth="1"/>
    <col min="4" max="5" width="10.5" customWidth="1"/>
    <col min="6" max="6" width="11" customWidth="1"/>
    <col min="7" max="7" width="11.125" customWidth="1"/>
    <col min="10" max="10" width="10.5" customWidth="1"/>
    <col min="11" max="11" width="25.25" customWidth="1"/>
    <col min="13" max="13" width="13.625" customWidth="1"/>
    <col min="14" max="14" width="13.5" customWidth="1"/>
  </cols>
  <sheetData>
    <row r="1" spans="1:15" x14ac:dyDescent="0.15">
      <c r="B1" t="s">
        <v>18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20</v>
      </c>
      <c r="M1" t="s">
        <v>21</v>
      </c>
      <c r="N1" t="s">
        <v>22</v>
      </c>
      <c r="O1" t="s">
        <v>17</v>
      </c>
    </row>
    <row r="2" spans="1:15" x14ac:dyDescent="0.15">
      <c r="A2" t="s">
        <v>0</v>
      </c>
    </row>
    <row r="3" spans="1:15" x14ac:dyDescent="0.15">
      <c r="A3" t="s">
        <v>3</v>
      </c>
      <c r="B3">
        <v>3271</v>
      </c>
      <c r="C3">
        <v>3135</v>
      </c>
      <c r="D3">
        <v>359</v>
      </c>
      <c r="E3">
        <v>3420</v>
      </c>
      <c r="F3">
        <v>3420</v>
      </c>
      <c r="G3">
        <v>998</v>
      </c>
      <c r="H3" s="2">
        <v>855</v>
      </c>
      <c r="I3">
        <v>1330</v>
      </c>
      <c r="J3">
        <v>1927</v>
      </c>
      <c r="M3">
        <v>379</v>
      </c>
      <c r="N3">
        <v>2936</v>
      </c>
      <c r="O3">
        <v>1330</v>
      </c>
    </row>
    <row r="4" spans="1:15" x14ac:dyDescent="0.15">
      <c r="A4" t="s">
        <v>1</v>
      </c>
      <c r="B4">
        <v>94.02</v>
      </c>
      <c r="C4">
        <v>1531.87</v>
      </c>
      <c r="D4">
        <v>102.76</v>
      </c>
      <c r="E4">
        <v>90.29</v>
      </c>
      <c r="F4">
        <v>90.29</v>
      </c>
      <c r="G4">
        <v>93.47</v>
      </c>
      <c r="H4">
        <v>94.02</v>
      </c>
      <c r="I4">
        <v>93.86</v>
      </c>
      <c r="J4" s="2">
        <v>90.29</v>
      </c>
      <c r="M4">
        <v>102.76</v>
      </c>
      <c r="N4">
        <v>90.29</v>
      </c>
      <c r="O4">
        <v>93.86</v>
      </c>
    </row>
    <row r="5" spans="1:15" x14ac:dyDescent="0.15">
      <c r="A5" t="s">
        <v>2</v>
      </c>
      <c r="B5">
        <v>65</v>
      </c>
      <c r="C5">
        <v>1090</v>
      </c>
      <c r="D5">
        <v>74</v>
      </c>
      <c r="E5">
        <v>65</v>
      </c>
      <c r="F5">
        <v>65</v>
      </c>
      <c r="G5">
        <v>67</v>
      </c>
      <c r="H5">
        <v>65</v>
      </c>
      <c r="I5">
        <v>69</v>
      </c>
      <c r="J5">
        <v>65</v>
      </c>
      <c r="M5">
        <v>74</v>
      </c>
      <c r="N5">
        <v>65</v>
      </c>
      <c r="O5">
        <v>69</v>
      </c>
    </row>
    <row r="6" spans="1:15" x14ac:dyDescent="0.15">
      <c r="A6" t="s">
        <v>6</v>
      </c>
      <c r="B6">
        <v>127</v>
      </c>
      <c r="C6">
        <v>1803</v>
      </c>
      <c r="D6">
        <v>213</v>
      </c>
      <c r="E6">
        <v>102</v>
      </c>
      <c r="F6">
        <v>102</v>
      </c>
      <c r="G6">
        <v>165</v>
      </c>
      <c r="H6">
        <v>169</v>
      </c>
      <c r="I6">
        <v>178</v>
      </c>
      <c r="J6">
        <v>157</v>
      </c>
      <c r="M6">
        <v>206</v>
      </c>
      <c r="N6">
        <v>141</v>
      </c>
      <c r="O6">
        <v>178</v>
      </c>
    </row>
    <row r="7" spans="1:15" x14ac:dyDescent="0.15">
      <c r="A7" t="s">
        <v>7</v>
      </c>
      <c r="B7">
        <v>315</v>
      </c>
      <c r="C7">
        <v>38205</v>
      </c>
      <c r="D7">
        <v>495</v>
      </c>
      <c r="E7">
        <v>405</v>
      </c>
      <c r="F7">
        <v>405</v>
      </c>
      <c r="G7">
        <v>145</v>
      </c>
      <c r="H7">
        <v>405</v>
      </c>
      <c r="I7">
        <v>1035</v>
      </c>
      <c r="J7">
        <v>945</v>
      </c>
      <c r="M7">
        <v>495</v>
      </c>
      <c r="N7">
        <v>945</v>
      </c>
      <c r="O7">
        <v>1035</v>
      </c>
    </row>
    <row r="9" spans="1:15" x14ac:dyDescent="0.15">
      <c r="A9" t="s">
        <v>4</v>
      </c>
    </row>
    <row r="10" spans="1:15" x14ac:dyDescent="0.15">
      <c r="A10" t="s">
        <v>3</v>
      </c>
      <c r="B10">
        <v>3271</v>
      </c>
      <c r="C10">
        <v>3135</v>
      </c>
      <c r="D10">
        <v>552</v>
      </c>
      <c r="E10">
        <v>3519</v>
      </c>
      <c r="F10">
        <v>3519</v>
      </c>
      <c r="G10" s="2">
        <v>973</v>
      </c>
      <c r="H10">
        <v>1273</v>
      </c>
      <c r="I10">
        <v>1629</v>
      </c>
      <c r="J10">
        <v>2095</v>
      </c>
      <c r="M10">
        <v>374</v>
      </c>
      <c r="N10">
        <v>3077</v>
      </c>
      <c r="O10">
        <v>1629</v>
      </c>
    </row>
    <row r="11" spans="1:15" x14ac:dyDescent="0.15">
      <c r="A11" t="s">
        <v>1</v>
      </c>
      <c r="B11">
        <v>131.09</v>
      </c>
      <c r="C11">
        <v>2041.02</v>
      </c>
      <c r="D11">
        <v>135.61000000000001</v>
      </c>
      <c r="E11">
        <v>107.19</v>
      </c>
      <c r="F11">
        <v>107.19</v>
      </c>
      <c r="G11" s="2">
        <v>105.27</v>
      </c>
      <c r="H11">
        <v>117.69</v>
      </c>
      <c r="I11">
        <v>108.21</v>
      </c>
      <c r="J11">
        <v>106.8</v>
      </c>
      <c r="M11">
        <v>131.66999999999999</v>
      </c>
      <c r="N11">
        <v>107.05</v>
      </c>
      <c r="O11">
        <v>108.21</v>
      </c>
    </row>
    <row r="12" spans="1:15" x14ac:dyDescent="0.15">
      <c r="A12" t="s">
        <v>2</v>
      </c>
      <c r="B12">
        <v>65</v>
      </c>
      <c r="C12">
        <v>1090</v>
      </c>
      <c r="D12">
        <v>91</v>
      </c>
      <c r="E12">
        <v>72</v>
      </c>
      <c r="F12">
        <v>72</v>
      </c>
      <c r="G12">
        <v>72</v>
      </c>
      <c r="H12">
        <v>65</v>
      </c>
      <c r="I12">
        <v>75</v>
      </c>
      <c r="J12">
        <v>72</v>
      </c>
      <c r="M12">
        <v>67</v>
      </c>
      <c r="N12">
        <v>72</v>
      </c>
      <c r="O12">
        <v>75</v>
      </c>
    </row>
    <row r="13" spans="1:15" x14ac:dyDescent="0.15">
      <c r="A13" t="s">
        <v>6</v>
      </c>
      <c r="B13">
        <v>127</v>
      </c>
      <c r="C13">
        <v>1803</v>
      </c>
      <c r="D13">
        <v>197</v>
      </c>
      <c r="E13">
        <v>106</v>
      </c>
      <c r="F13">
        <v>106</v>
      </c>
      <c r="G13">
        <v>185</v>
      </c>
      <c r="H13">
        <v>169</v>
      </c>
      <c r="I13">
        <v>209</v>
      </c>
      <c r="J13">
        <v>170</v>
      </c>
      <c r="M13">
        <v>210</v>
      </c>
      <c r="N13">
        <v>168</v>
      </c>
      <c r="O13">
        <v>209</v>
      </c>
    </row>
    <row r="14" spans="1:15" x14ac:dyDescent="0.15">
      <c r="A14" t="s">
        <v>7</v>
      </c>
      <c r="B14">
        <v>315</v>
      </c>
      <c r="C14">
        <v>38205</v>
      </c>
      <c r="D14">
        <v>1035</v>
      </c>
      <c r="E14">
        <v>405</v>
      </c>
      <c r="F14">
        <v>405</v>
      </c>
      <c r="G14">
        <v>1170</v>
      </c>
      <c r="H14">
        <v>675</v>
      </c>
      <c r="I14">
        <v>945</v>
      </c>
      <c r="J14">
        <v>945</v>
      </c>
      <c r="M14">
        <v>585</v>
      </c>
      <c r="N14">
        <v>945</v>
      </c>
      <c r="O14">
        <v>945</v>
      </c>
    </row>
    <row r="16" spans="1:15" x14ac:dyDescent="0.15">
      <c r="A16" t="s">
        <v>5</v>
      </c>
    </row>
    <row r="17" spans="1:15" x14ac:dyDescent="0.15">
      <c r="A17" t="s">
        <v>3</v>
      </c>
      <c r="B17">
        <v>2254</v>
      </c>
      <c r="C17">
        <v>1523</v>
      </c>
      <c r="D17">
        <v>817</v>
      </c>
      <c r="E17">
        <v>2388</v>
      </c>
      <c r="F17">
        <v>2388</v>
      </c>
      <c r="G17" s="3">
        <v>1419</v>
      </c>
      <c r="H17" s="2">
        <v>1291</v>
      </c>
      <c r="I17">
        <v>1675</v>
      </c>
      <c r="J17">
        <v>1984</v>
      </c>
      <c r="M17">
        <v>382</v>
      </c>
      <c r="N17">
        <v>2325</v>
      </c>
      <c r="O17">
        <v>1675</v>
      </c>
    </row>
    <row r="18" spans="1:15" x14ac:dyDescent="0.15">
      <c r="A18" t="s">
        <v>1</v>
      </c>
      <c r="B18">
        <v>265.61</v>
      </c>
      <c r="C18">
        <v>1995.76</v>
      </c>
      <c r="D18">
        <v>117.2</v>
      </c>
      <c r="E18">
        <v>109.38</v>
      </c>
      <c r="F18">
        <v>109.38</v>
      </c>
      <c r="G18" s="2">
        <v>109.38</v>
      </c>
      <c r="H18">
        <v>109.44</v>
      </c>
      <c r="I18">
        <v>110.01</v>
      </c>
      <c r="J18" s="2">
        <v>109.38</v>
      </c>
      <c r="M18">
        <v>241.94</v>
      </c>
      <c r="N18">
        <v>109.39</v>
      </c>
      <c r="O18">
        <v>110.01</v>
      </c>
    </row>
    <row r="19" spans="1:15" x14ac:dyDescent="0.15">
      <c r="A19" t="s">
        <v>2</v>
      </c>
      <c r="B19">
        <v>52</v>
      </c>
      <c r="C19">
        <v>523</v>
      </c>
      <c r="D19">
        <v>100</v>
      </c>
      <c r="E19">
        <v>91</v>
      </c>
      <c r="F19">
        <v>91</v>
      </c>
      <c r="G19">
        <v>91</v>
      </c>
      <c r="H19">
        <v>91</v>
      </c>
      <c r="I19">
        <v>92</v>
      </c>
      <c r="J19">
        <v>91</v>
      </c>
      <c r="M19">
        <v>60</v>
      </c>
      <c r="N19">
        <v>91</v>
      </c>
      <c r="O19">
        <v>92</v>
      </c>
    </row>
    <row r="20" spans="1:15" x14ac:dyDescent="0.15">
      <c r="A20" t="s">
        <v>6</v>
      </c>
      <c r="B20">
        <v>81</v>
      </c>
      <c r="C20">
        <v>878</v>
      </c>
      <c r="D20">
        <v>224</v>
      </c>
      <c r="E20">
        <v>67</v>
      </c>
      <c r="F20">
        <v>67</v>
      </c>
      <c r="G20">
        <v>171</v>
      </c>
      <c r="H20">
        <v>153</v>
      </c>
      <c r="I20">
        <v>137</v>
      </c>
      <c r="J20">
        <v>120</v>
      </c>
      <c r="M20">
        <v>135</v>
      </c>
      <c r="N20">
        <v>87</v>
      </c>
      <c r="O20">
        <v>137</v>
      </c>
    </row>
    <row r="21" spans="1:15" x14ac:dyDescent="0.15">
      <c r="A21" t="s">
        <v>7</v>
      </c>
      <c r="B21">
        <v>405</v>
      </c>
      <c r="C21">
        <v>10620</v>
      </c>
      <c r="D21">
        <v>630</v>
      </c>
      <c r="E21">
        <v>315</v>
      </c>
      <c r="F21">
        <v>315</v>
      </c>
      <c r="G21">
        <v>810</v>
      </c>
      <c r="H21">
        <v>720</v>
      </c>
      <c r="I21">
        <v>720</v>
      </c>
      <c r="J21">
        <v>765</v>
      </c>
      <c r="M21">
        <v>630</v>
      </c>
      <c r="N21">
        <v>1215</v>
      </c>
      <c r="O21">
        <v>720</v>
      </c>
    </row>
    <row r="23" spans="1:15" x14ac:dyDescent="0.15">
      <c r="A23" t="s">
        <v>8</v>
      </c>
    </row>
    <row r="24" spans="1:15" x14ac:dyDescent="0.15">
      <c r="A24" t="s">
        <v>3</v>
      </c>
      <c r="B24">
        <v>2917</v>
      </c>
      <c r="C24">
        <v>4255</v>
      </c>
      <c r="D24">
        <v>180</v>
      </c>
      <c r="E24">
        <v>2980</v>
      </c>
      <c r="F24">
        <v>2980</v>
      </c>
      <c r="G24" s="2">
        <v>205</v>
      </c>
      <c r="H24">
        <v>242</v>
      </c>
      <c r="I24">
        <v>875</v>
      </c>
      <c r="J24">
        <v>1288</v>
      </c>
      <c r="M24">
        <v>180</v>
      </c>
      <c r="N24">
        <v>2041</v>
      </c>
      <c r="O24">
        <v>875</v>
      </c>
    </row>
    <row r="25" spans="1:15" x14ac:dyDescent="0.15">
      <c r="A25" t="s">
        <v>1</v>
      </c>
      <c r="B25">
        <v>71.22</v>
      </c>
      <c r="C25">
        <v>359.09</v>
      </c>
      <c r="D25">
        <v>60.02</v>
      </c>
      <c r="E25">
        <v>60.02</v>
      </c>
      <c r="F25">
        <v>60.02</v>
      </c>
      <c r="G25" s="2">
        <v>60.02</v>
      </c>
      <c r="H25" s="2">
        <v>60.02</v>
      </c>
      <c r="I25">
        <v>62.66</v>
      </c>
      <c r="J25" s="2">
        <v>60.02</v>
      </c>
      <c r="M25">
        <v>60.02</v>
      </c>
      <c r="N25">
        <v>60.02</v>
      </c>
      <c r="O25">
        <v>62.66</v>
      </c>
    </row>
    <row r="26" spans="1:15" x14ac:dyDescent="0.15">
      <c r="A26" t="s">
        <v>2</v>
      </c>
      <c r="B26">
        <v>46</v>
      </c>
      <c r="C26">
        <v>256</v>
      </c>
      <c r="D26">
        <v>46</v>
      </c>
      <c r="E26">
        <v>46</v>
      </c>
      <c r="F26">
        <v>46</v>
      </c>
      <c r="G26">
        <v>46</v>
      </c>
      <c r="H26">
        <v>46</v>
      </c>
      <c r="I26">
        <v>50</v>
      </c>
      <c r="J26">
        <v>46</v>
      </c>
      <c r="M26">
        <v>46</v>
      </c>
      <c r="N26">
        <v>46</v>
      </c>
      <c r="O26">
        <v>50</v>
      </c>
    </row>
    <row r="27" spans="1:15" x14ac:dyDescent="0.15">
      <c r="A27" t="s">
        <v>6</v>
      </c>
      <c r="B27">
        <v>109</v>
      </c>
      <c r="C27">
        <v>1649</v>
      </c>
      <c r="D27">
        <v>136</v>
      </c>
      <c r="E27">
        <v>129</v>
      </c>
      <c r="F27">
        <v>129</v>
      </c>
      <c r="G27">
        <v>136</v>
      </c>
      <c r="H27">
        <v>140</v>
      </c>
      <c r="I27">
        <v>143</v>
      </c>
      <c r="J27">
        <v>147</v>
      </c>
      <c r="M27">
        <v>136</v>
      </c>
      <c r="N27">
        <v>131</v>
      </c>
      <c r="O27">
        <v>143</v>
      </c>
    </row>
    <row r="28" spans="1:15" x14ac:dyDescent="0.15">
      <c r="A28" t="s">
        <v>7</v>
      </c>
      <c r="B28">
        <v>90</v>
      </c>
      <c r="C28">
        <v>4185</v>
      </c>
      <c r="D28">
        <v>45</v>
      </c>
      <c r="E28">
        <v>45</v>
      </c>
      <c r="F28">
        <v>45</v>
      </c>
      <c r="G28">
        <v>1755</v>
      </c>
      <c r="H28">
        <v>45</v>
      </c>
      <c r="I28">
        <v>405</v>
      </c>
      <c r="J28">
        <v>45</v>
      </c>
      <c r="M28">
        <v>45</v>
      </c>
      <c r="N28">
        <v>45</v>
      </c>
      <c r="O28">
        <v>405</v>
      </c>
    </row>
    <row r="31" spans="1:15" x14ac:dyDescent="0.15">
      <c r="B31" t="s">
        <v>18</v>
      </c>
      <c r="C31" t="s">
        <v>19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20</v>
      </c>
      <c r="M31" t="s">
        <v>21</v>
      </c>
      <c r="N31" t="s">
        <v>22</v>
      </c>
      <c r="O31" t="s">
        <v>17</v>
      </c>
    </row>
    <row r="32" spans="1:15" x14ac:dyDescent="0.15">
      <c r="A32" t="s">
        <v>9</v>
      </c>
    </row>
    <row r="33" spans="1:15" x14ac:dyDescent="0.15">
      <c r="A33" t="s">
        <v>3</v>
      </c>
      <c r="B33">
        <v>2917</v>
      </c>
      <c r="C33">
        <v>4255</v>
      </c>
      <c r="D33">
        <v>184</v>
      </c>
      <c r="E33">
        <v>2891</v>
      </c>
      <c r="F33">
        <v>2891</v>
      </c>
      <c r="G33" s="2">
        <v>330</v>
      </c>
      <c r="H33">
        <v>632</v>
      </c>
      <c r="I33">
        <v>1006</v>
      </c>
      <c r="J33">
        <v>1453</v>
      </c>
      <c r="M33" s="2">
        <v>180</v>
      </c>
      <c r="N33">
        <v>1800</v>
      </c>
      <c r="O33">
        <v>1006</v>
      </c>
    </row>
    <row r="34" spans="1:15" x14ac:dyDescent="0.15">
      <c r="A34" t="s">
        <v>1</v>
      </c>
      <c r="B34">
        <v>84.08</v>
      </c>
      <c r="C34">
        <v>423.42</v>
      </c>
      <c r="D34">
        <v>67.12</v>
      </c>
      <c r="E34">
        <v>67.89</v>
      </c>
      <c r="F34">
        <v>67.89</v>
      </c>
      <c r="G34">
        <v>68.209999999999994</v>
      </c>
      <c r="H34">
        <v>70.03</v>
      </c>
      <c r="I34" s="2">
        <v>66.52</v>
      </c>
      <c r="J34">
        <v>67.89</v>
      </c>
      <c r="M34">
        <v>72.22</v>
      </c>
      <c r="N34" s="2">
        <v>66.64</v>
      </c>
      <c r="O34">
        <v>66.52</v>
      </c>
    </row>
    <row r="35" spans="1:15" x14ac:dyDescent="0.15">
      <c r="A35" t="s">
        <v>2</v>
      </c>
      <c r="B35">
        <v>46</v>
      </c>
      <c r="C35">
        <v>256</v>
      </c>
      <c r="D35">
        <v>46</v>
      </c>
      <c r="E35">
        <v>46</v>
      </c>
      <c r="F35">
        <v>46</v>
      </c>
      <c r="G35">
        <v>46</v>
      </c>
      <c r="H35">
        <v>46</v>
      </c>
      <c r="I35">
        <v>48</v>
      </c>
      <c r="J35">
        <v>46</v>
      </c>
      <c r="M35">
        <v>46</v>
      </c>
      <c r="N35">
        <v>46</v>
      </c>
      <c r="O35">
        <v>48</v>
      </c>
    </row>
    <row r="36" spans="1:15" x14ac:dyDescent="0.15">
      <c r="A36" t="s">
        <v>6</v>
      </c>
      <c r="B36">
        <v>109</v>
      </c>
      <c r="C36">
        <v>1648</v>
      </c>
      <c r="D36">
        <v>144</v>
      </c>
      <c r="E36">
        <v>140</v>
      </c>
      <c r="F36">
        <v>140</v>
      </c>
      <c r="G36">
        <v>138</v>
      </c>
      <c r="H36">
        <v>150</v>
      </c>
      <c r="I36">
        <v>148</v>
      </c>
      <c r="J36">
        <v>146</v>
      </c>
      <c r="M36">
        <v>136</v>
      </c>
      <c r="N36">
        <v>131</v>
      </c>
      <c r="O36">
        <v>148</v>
      </c>
    </row>
    <row r="37" spans="1:15" x14ac:dyDescent="0.15">
      <c r="A37" t="s">
        <v>7</v>
      </c>
      <c r="B37">
        <v>90</v>
      </c>
      <c r="C37">
        <v>4185</v>
      </c>
      <c r="D37">
        <v>495</v>
      </c>
      <c r="E37">
        <v>135</v>
      </c>
      <c r="F37">
        <v>135</v>
      </c>
      <c r="G37">
        <v>1125</v>
      </c>
      <c r="H37">
        <v>225</v>
      </c>
      <c r="I37">
        <v>270</v>
      </c>
      <c r="J37">
        <v>135</v>
      </c>
      <c r="M37">
        <v>45</v>
      </c>
      <c r="N37">
        <v>90</v>
      </c>
      <c r="O37">
        <v>270</v>
      </c>
    </row>
    <row r="39" spans="1:15" x14ac:dyDescent="0.15">
      <c r="A39" t="s">
        <v>10</v>
      </c>
    </row>
    <row r="40" spans="1:15" x14ac:dyDescent="0.15">
      <c r="A40" t="s">
        <v>3</v>
      </c>
      <c r="B40">
        <v>4510</v>
      </c>
      <c r="C40">
        <v>5316</v>
      </c>
      <c r="D40">
        <v>431</v>
      </c>
      <c r="E40">
        <v>4545</v>
      </c>
      <c r="F40">
        <v>4545</v>
      </c>
      <c r="G40" s="2">
        <v>2860</v>
      </c>
      <c r="H40">
        <v>3073</v>
      </c>
      <c r="I40">
        <v>3161</v>
      </c>
      <c r="J40">
        <v>3681</v>
      </c>
      <c r="M40" s="2">
        <v>488</v>
      </c>
      <c r="N40">
        <v>4163</v>
      </c>
      <c r="O40">
        <v>3161</v>
      </c>
    </row>
    <row r="41" spans="1:15" x14ac:dyDescent="0.15">
      <c r="A41" t="s">
        <v>1</v>
      </c>
      <c r="B41">
        <v>133.11000000000001</v>
      </c>
      <c r="C41">
        <v>286.83999999999997</v>
      </c>
      <c r="D41">
        <v>143</v>
      </c>
      <c r="E41">
        <v>112.58</v>
      </c>
      <c r="F41">
        <v>112.58</v>
      </c>
      <c r="G41">
        <v>116.97</v>
      </c>
      <c r="H41">
        <v>131.24</v>
      </c>
      <c r="I41">
        <v>115.1</v>
      </c>
      <c r="J41" s="2">
        <v>113.89</v>
      </c>
      <c r="M41">
        <v>143</v>
      </c>
      <c r="N41">
        <v>113.9</v>
      </c>
      <c r="O41">
        <v>115.1</v>
      </c>
    </row>
    <row r="42" spans="1:15" x14ac:dyDescent="0.15">
      <c r="A42" t="s">
        <v>2</v>
      </c>
      <c r="B42">
        <v>91</v>
      </c>
      <c r="C42">
        <v>225</v>
      </c>
      <c r="D42">
        <v>106</v>
      </c>
      <c r="E42">
        <v>91</v>
      </c>
      <c r="F42">
        <v>91</v>
      </c>
      <c r="G42">
        <v>92</v>
      </c>
      <c r="H42">
        <v>91</v>
      </c>
      <c r="I42">
        <v>92</v>
      </c>
      <c r="J42">
        <v>93</v>
      </c>
      <c r="M42">
        <v>106</v>
      </c>
      <c r="N42">
        <v>93</v>
      </c>
      <c r="O42">
        <v>92</v>
      </c>
    </row>
    <row r="43" spans="1:15" x14ac:dyDescent="0.15">
      <c r="A43" t="s">
        <v>6</v>
      </c>
      <c r="B43">
        <v>110</v>
      </c>
      <c r="C43">
        <v>1537</v>
      </c>
      <c r="D43">
        <v>289</v>
      </c>
      <c r="E43">
        <v>102</v>
      </c>
      <c r="F43">
        <v>102</v>
      </c>
      <c r="G43">
        <v>339</v>
      </c>
      <c r="H43">
        <v>198</v>
      </c>
      <c r="I43">
        <v>283</v>
      </c>
      <c r="J43">
        <v>265</v>
      </c>
      <c r="M43">
        <v>291</v>
      </c>
      <c r="N43">
        <v>173</v>
      </c>
      <c r="O43">
        <v>283</v>
      </c>
    </row>
    <row r="44" spans="1:15" x14ac:dyDescent="0.15">
      <c r="A44" t="s">
        <v>7</v>
      </c>
      <c r="B44">
        <v>810</v>
      </c>
      <c r="C44">
        <v>2385</v>
      </c>
      <c r="D44">
        <v>1125</v>
      </c>
      <c r="E44">
        <v>315</v>
      </c>
      <c r="F44">
        <v>315</v>
      </c>
      <c r="G44">
        <v>1440</v>
      </c>
      <c r="H44">
        <v>855</v>
      </c>
      <c r="I44">
        <v>1035</v>
      </c>
      <c r="J44">
        <v>1035</v>
      </c>
      <c r="M44">
        <v>1125</v>
      </c>
      <c r="N44">
        <v>1395</v>
      </c>
      <c r="O44">
        <v>1035</v>
      </c>
    </row>
    <row r="47" spans="1:15" x14ac:dyDescent="0.15">
      <c r="A47" s="1" t="s">
        <v>11</v>
      </c>
      <c r="B47" s="1"/>
      <c r="C47" s="1"/>
      <c r="D47" s="1"/>
      <c r="E47" s="1"/>
      <c r="F47" s="1"/>
      <c r="G47" s="1"/>
      <c r="H47" s="1"/>
      <c r="I47" s="1"/>
      <c r="J47" s="1"/>
      <c r="O47" s="1"/>
    </row>
    <row r="48" spans="1:15" x14ac:dyDescent="0.15">
      <c r="A48" s="3" t="s">
        <v>3</v>
      </c>
      <c r="B48" s="1">
        <v>4510</v>
      </c>
      <c r="C48" s="1">
        <v>5316</v>
      </c>
      <c r="D48" s="1">
        <v>530</v>
      </c>
      <c r="E48" s="1">
        <v>4488</v>
      </c>
      <c r="F48" s="1">
        <v>4488</v>
      </c>
      <c r="G48" s="2">
        <v>2453</v>
      </c>
      <c r="H48" s="1">
        <v>3009</v>
      </c>
      <c r="I48" s="1">
        <v>2979</v>
      </c>
      <c r="J48" s="1">
        <v>3549</v>
      </c>
      <c r="M48" s="2">
        <v>490</v>
      </c>
      <c r="N48" s="1">
        <v>4055</v>
      </c>
      <c r="O48" s="1">
        <v>2979</v>
      </c>
    </row>
    <row r="49" spans="1:15" x14ac:dyDescent="0.15">
      <c r="A49" s="1" t="s">
        <v>1</v>
      </c>
      <c r="B49" s="1">
        <v>137.47999999999999</v>
      </c>
      <c r="C49" s="1">
        <v>292.02</v>
      </c>
      <c r="D49" s="1">
        <v>145.38</v>
      </c>
      <c r="E49" s="1">
        <v>114.46</v>
      </c>
      <c r="F49" s="1">
        <v>114.46</v>
      </c>
      <c r="G49" s="1">
        <v>118.41</v>
      </c>
      <c r="H49" s="1">
        <v>124.87</v>
      </c>
      <c r="I49" s="1">
        <v>116.2</v>
      </c>
      <c r="J49" s="2">
        <v>115.87</v>
      </c>
      <c r="M49" s="1">
        <v>147.78</v>
      </c>
      <c r="N49" s="2">
        <v>115.82</v>
      </c>
      <c r="O49" s="1">
        <v>116.2</v>
      </c>
    </row>
    <row r="50" spans="1:15" x14ac:dyDescent="0.15">
      <c r="A50" s="1" t="s">
        <v>2</v>
      </c>
      <c r="B50" s="1">
        <v>91</v>
      </c>
      <c r="C50" s="1">
        <v>225</v>
      </c>
      <c r="D50" s="1">
        <v>104</v>
      </c>
      <c r="E50" s="1">
        <v>91</v>
      </c>
      <c r="F50" s="1">
        <v>91</v>
      </c>
      <c r="G50" s="1">
        <v>91</v>
      </c>
      <c r="H50" s="1">
        <v>91</v>
      </c>
      <c r="I50" s="1">
        <v>92</v>
      </c>
      <c r="J50" s="1">
        <v>91</v>
      </c>
      <c r="M50" s="1">
        <v>106</v>
      </c>
      <c r="N50" s="1">
        <v>91</v>
      </c>
      <c r="O50" s="1">
        <v>92</v>
      </c>
    </row>
    <row r="51" spans="1:15" x14ac:dyDescent="0.15">
      <c r="A51" s="3" t="s">
        <v>6</v>
      </c>
      <c r="B51" s="1">
        <v>110</v>
      </c>
      <c r="C51" s="1">
        <v>1537</v>
      </c>
      <c r="D51" s="1">
        <v>289</v>
      </c>
      <c r="E51" s="1">
        <v>110</v>
      </c>
      <c r="F51" s="1">
        <v>110</v>
      </c>
      <c r="G51" s="1">
        <v>351</v>
      </c>
      <c r="H51" s="1">
        <v>193</v>
      </c>
      <c r="I51" s="1">
        <v>278</v>
      </c>
      <c r="J51" s="1">
        <v>264</v>
      </c>
      <c r="M51" s="1">
        <v>291</v>
      </c>
      <c r="N51" s="2">
        <v>160</v>
      </c>
      <c r="O51" s="1">
        <v>278</v>
      </c>
    </row>
    <row r="52" spans="1:15" x14ac:dyDescent="0.15">
      <c r="A52" s="1" t="s">
        <v>7</v>
      </c>
      <c r="B52" s="1">
        <v>810</v>
      </c>
      <c r="C52" s="1">
        <v>2385</v>
      </c>
      <c r="D52" s="1">
        <v>1395</v>
      </c>
      <c r="E52" s="1">
        <v>315</v>
      </c>
      <c r="F52" s="1">
        <v>315</v>
      </c>
      <c r="G52" s="1">
        <v>1125</v>
      </c>
      <c r="H52" s="1">
        <v>765</v>
      </c>
      <c r="I52" s="1">
        <v>945</v>
      </c>
      <c r="J52" s="1">
        <v>1125</v>
      </c>
      <c r="M52" s="1">
        <v>1125</v>
      </c>
      <c r="N52" s="1">
        <v>1125</v>
      </c>
      <c r="O52" s="1">
        <v>945</v>
      </c>
    </row>
    <row r="53" spans="1:15" x14ac:dyDescent="0.15">
      <c r="A53" s="1"/>
      <c r="B53" s="1"/>
      <c r="C53" s="1"/>
      <c r="M53" s="1"/>
      <c r="N53" s="1"/>
      <c r="O53" s="1"/>
    </row>
    <row r="54" spans="1:15" x14ac:dyDescent="0.15">
      <c r="A54" s="1"/>
      <c r="B54" s="1"/>
      <c r="C54" s="1"/>
      <c r="M54" s="1"/>
      <c r="N54" s="1"/>
      <c r="O54" s="1"/>
    </row>
    <row r="55" spans="1:15" x14ac:dyDescent="0.15">
      <c r="B55" t="s">
        <v>18</v>
      </c>
      <c r="C55" t="s">
        <v>19</v>
      </c>
      <c r="D55" t="s">
        <v>12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20</v>
      </c>
      <c r="M55" t="s">
        <v>21</v>
      </c>
      <c r="N55" t="s">
        <v>22</v>
      </c>
      <c r="O55" t="s">
        <v>17</v>
      </c>
    </row>
    <row r="57" spans="1:15" x14ac:dyDescent="0.15">
      <c r="E57" t="s">
        <v>38</v>
      </c>
    </row>
    <row r="60" spans="1:15" x14ac:dyDescent="0.15">
      <c r="A60" t="s">
        <v>33</v>
      </c>
      <c r="H60" t="s">
        <v>34</v>
      </c>
    </row>
    <row r="61" spans="1:15" x14ac:dyDescent="0.15">
      <c r="A61" t="s">
        <v>23</v>
      </c>
      <c r="B61" t="s">
        <v>27</v>
      </c>
      <c r="C61" t="s">
        <v>28</v>
      </c>
      <c r="D61" t="s">
        <v>29</v>
      </c>
      <c r="E61" t="s">
        <v>30</v>
      </c>
      <c r="H61" t="s">
        <v>23</v>
      </c>
      <c r="I61" t="s">
        <v>27</v>
      </c>
      <c r="J61" t="s">
        <v>28</v>
      </c>
      <c r="K61" t="s">
        <v>29</v>
      </c>
      <c r="L61" t="s">
        <v>30</v>
      </c>
    </row>
    <row r="62" spans="1:15" x14ac:dyDescent="0.15">
      <c r="A62" t="s">
        <v>24</v>
      </c>
      <c r="B62">
        <v>23.46</v>
      </c>
      <c r="C62">
        <v>18.329999999999998</v>
      </c>
      <c r="D62">
        <v>14.39</v>
      </c>
      <c r="E62">
        <v>20.51</v>
      </c>
      <c r="H62" t="s">
        <v>24</v>
      </c>
      <c r="I62" s="4">
        <v>24.12</v>
      </c>
      <c r="J62" s="4">
        <v>18.329999999999998</v>
      </c>
      <c r="K62" s="4">
        <v>14.78</v>
      </c>
      <c r="L62" s="4">
        <v>20.61</v>
      </c>
    </row>
    <row r="63" spans="1:15" x14ac:dyDescent="0.15">
      <c r="A63" t="s">
        <v>25</v>
      </c>
      <c r="B63">
        <v>368</v>
      </c>
      <c r="C63">
        <v>1395.01</v>
      </c>
      <c r="D63">
        <v>1976.99</v>
      </c>
      <c r="E63">
        <v>992.5</v>
      </c>
      <c r="H63" t="s">
        <v>25</v>
      </c>
      <c r="I63" s="4">
        <v>1302.73</v>
      </c>
      <c r="J63" s="4">
        <v>1247.4100000000001</v>
      </c>
      <c r="K63" s="4">
        <v>455.7</v>
      </c>
      <c r="L63" s="4">
        <v>1851.29</v>
      </c>
    </row>
    <row r="64" spans="1:15" x14ac:dyDescent="0.15">
      <c r="A64" t="s">
        <v>26</v>
      </c>
      <c r="B64">
        <v>166.21</v>
      </c>
      <c r="C64">
        <v>134.74</v>
      </c>
      <c r="D64">
        <v>112.06</v>
      </c>
      <c r="E64">
        <v>150.31</v>
      </c>
      <c r="H64" t="s">
        <v>26</v>
      </c>
      <c r="I64" s="4">
        <v>180.68</v>
      </c>
      <c r="J64" s="4">
        <v>135.26</v>
      </c>
      <c r="K64" s="4">
        <v>108.23</v>
      </c>
      <c r="L64" s="4">
        <v>158.47</v>
      </c>
    </row>
    <row r="66" spans="1:12" x14ac:dyDescent="0.15">
      <c r="A66" t="s">
        <v>31</v>
      </c>
      <c r="H66" t="s">
        <v>31</v>
      </c>
    </row>
    <row r="67" spans="1:12" x14ac:dyDescent="0.15">
      <c r="A67" t="s">
        <v>24</v>
      </c>
      <c r="B67">
        <v>23.36</v>
      </c>
      <c r="C67">
        <v>18.18</v>
      </c>
      <c r="D67">
        <v>13.95</v>
      </c>
      <c r="E67">
        <v>20.47</v>
      </c>
      <c r="H67" t="s">
        <v>24</v>
      </c>
      <c r="I67" s="4">
        <v>23.56</v>
      </c>
      <c r="J67" s="4">
        <v>18.170000000000002</v>
      </c>
      <c r="K67" s="4">
        <v>14.73</v>
      </c>
      <c r="L67" s="4">
        <v>20.48</v>
      </c>
    </row>
    <row r="68" spans="1:12" x14ac:dyDescent="0.15">
      <c r="A68" t="s">
        <v>25</v>
      </c>
      <c r="B68">
        <v>1081.81</v>
      </c>
      <c r="C68">
        <v>925.41</v>
      </c>
      <c r="D68">
        <v>943.3</v>
      </c>
      <c r="E68">
        <v>1265.2</v>
      </c>
      <c r="H68" t="s">
        <v>25</v>
      </c>
      <c r="I68" s="4">
        <v>1146.8399999999999</v>
      </c>
      <c r="J68" s="4">
        <v>916.05</v>
      </c>
      <c r="K68" s="4">
        <v>874.63</v>
      </c>
      <c r="L68" s="4">
        <v>1281.3499999999999</v>
      </c>
    </row>
    <row r="69" spans="1:12" x14ac:dyDescent="0.15">
      <c r="A69" t="s">
        <v>26</v>
      </c>
      <c r="B69">
        <v>172.97</v>
      </c>
      <c r="C69">
        <v>130.04</v>
      </c>
      <c r="D69">
        <v>102.53</v>
      </c>
      <c r="E69">
        <v>152.13999999999999</v>
      </c>
      <c r="H69" t="s">
        <v>26</v>
      </c>
      <c r="I69" s="4">
        <v>175.98</v>
      </c>
      <c r="J69" s="4">
        <v>130.74</v>
      </c>
      <c r="K69" s="4">
        <v>115.17</v>
      </c>
      <c r="L69" s="4">
        <v>151.43</v>
      </c>
    </row>
    <row r="72" spans="1:12" x14ac:dyDescent="0.15">
      <c r="A72" t="s">
        <v>32</v>
      </c>
      <c r="H72" t="s">
        <v>32</v>
      </c>
    </row>
    <row r="73" spans="1:12" x14ac:dyDescent="0.15">
      <c r="A73" t="s">
        <v>24</v>
      </c>
      <c r="B73">
        <v>23.45</v>
      </c>
      <c r="C73">
        <v>24.77</v>
      </c>
      <c r="D73">
        <v>14.76</v>
      </c>
      <c r="E73">
        <v>20.52</v>
      </c>
      <c r="H73" t="s">
        <v>24</v>
      </c>
      <c r="I73" s="4">
        <v>24.84</v>
      </c>
      <c r="J73" s="4">
        <v>22.97</v>
      </c>
      <c r="K73" s="4">
        <v>14.95</v>
      </c>
      <c r="L73" s="4">
        <v>21.9</v>
      </c>
    </row>
    <row r="74" spans="1:12" x14ac:dyDescent="0.15">
      <c r="A74" t="s">
        <v>25</v>
      </c>
      <c r="B74">
        <v>363.83</v>
      </c>
      <c r="C74">
        <v>2521.25</v>
      </c>
      <c r="D74">
        <v>453.82</v>
      </c>
      <c r="E74">
        <v>962.3</v>
      </c>
      <c r="H74" t="s">
        <v>25</v>
      </c>
      <c r="I74" s="4">
        <v>871.23</v>
      </c>
      <c r="J74" s="4">
        <v>2636.26</v>
      </c>
      <c r="K74" s="4">
        <v>627.74</v>
      </c>
      <c r="L74" s="4">
        <v>2868.05</v>
      </c>
    </row>
    <row r="75" spans="1:12" x14ac:dyDescent="0.15">
      <c r="A75" t="s">
        <v>26</v>
      </c>
      <c r="B75">
        <v>166.6</v>
      </c>
      <c r="C75">
        <v>185.23</v>
      </c>
      <c r="D75">
        <v>106.69</v>
      </c>
      <c r="E75">
        <v>146.16999999999999</v>
      </c>
      <c r="H75" t="s">
        <v>26</v>
      </c>
      <c r="I75" s="4">
        <v>176.95</v>
      </c>
      <c r="J75" s="4">
        <v>176.64</v>
      </c>
      <c r="K75" s="4">
        <v>111.96</v>
      </c>
      <c r="L75" s="4">
        <v>179.47</v>
      </c>
    </row>
    <row r="77" spans="1:12" x14ac:dyDescent="0.15">
      <c r="A77" t="s">
        <v>35</v>
      </c>
      <c r="H77" s="4"/>
      <c r="I77" s="4"/>
      <c r="J77" s="4"/>
      <c r="K77" s="4"/>
    </row>
    <row r="78" spans="1:12" x14ac:dyDescent="0.15">
      <c r="A78" t="s">
        <v>24</v>
      </c>
      <c r="B78">
        <v>23.4</v>
      </c>
      <c r="C78">
        <v>18.170000000000002</v>
      </c>
      <c r="D78">
        <v>14.24</v>
      </c>
      <c r="E78">
        <v>20.51</v>
      </c>
      <c r="H78" t="s">
        <v>34</v>
      </c>
    </row>
    <row r="79" spans="1:12" x14ac:dyDescent="0.15">
      <c r="A79" t="s">
        <v>25</v>
      </c>
      <c r="B79">
        <v>812.72</v>
      </c>
      <c r="C79">
        <v>930.14</v>
      </c>
      <c r="D79">
        <v>1748.81</v>
      </c>
      <c r="E79">
        <v>1016.58</v>
      </c>
      <c r="H79" t="s">
        <v>35</v>
      </c>
      <c r="I79" t="s">
        <v>27</v>
      </c>
      <c r="J79" t="s">
        <v>28</v>
      </c>
      <c r="K79" t="s">
        <v>29</v>
      </c>
      <c r="L79" t="s">
        <v>30</v>
      </c>
    </row>
    <row r="80" spans="1:12" x14ac:dyDescent="0.15">
      <c r="A80" t="s">
        <v>26</v>
      </c>
      <c r="B80">
        <v>170.84</v>
      </c>
      <c r="C80">
        <v>128.83000000000001</v>
      </c>
      <c r="D80">
        <v>115.94</v>
      </c>
      <c r="E80">
        <v>150.96</v>
      </c>
      <c r="H80" t="s">
        <v>24</v>
      </c>
      <c r="I80" s="4">
        <v>23.4</v>
      </c>
      <c r="J80" s="4">
        <v>18.18</v>
      </c>
      <c r="K80" s="4">
        <v>14.21</v>
      </c>
      <c r="L80" s="4">
        <v>20.49</v>
      </c>
    </row>
    <row r="81" spans="1:12" x14ac:dyDescent="0.15">
      <c r="H81" t="s">
        <v>25</v>
      </c>
      <c r="I81" s="4">
        <v>811.91</v>
      </c>
      <c r="J81" s="4">
        <v>932.45</v>
      </c>
      <c r="K81" s="4">
        <v>2126.2600000000002</v>
      </c>
      <c r="L81" s="4">
        <v>1131.79</v>
      </c>
    </row>
    <row r="82" spans="1:12" x14ac:dyDescent="0.15">
      <c r="A82" t="s">
        <v>36</v>
      </c>
      <c r="H82" t="s">
        <v>26</v>
      </c>
      <c r="I82" s="4">
        <v>170.24</v>
      </c>
      <c r="J82" s="4">
        <v>130.53</v>
      </c>
      <c r="K82" s="4">
        <v>155.55000000000001</v>
      </c>
      <c r="L82" s="4">
        <v>152.51</v>
      </c>
    </row>
    <row r="83" spans="1:12" x14ac:dyDescent="0.15">
      <c r="A83" t="s">
        <v>24</v>
      </c>
      <c r="B83">
        <v>23.36</v>
      </c>
      <c r="C83">
        <v>18.170000000000002</v>
      </c>
      <c r="D83">
        <v>14.19</v>
      </c>
      <c r="E83">
        <v>20.48</v>
      </c>
    </row>
    <row r="84" spans="1:12" x14ac:dyDescent="0.15">
      <c r="A84" t="s">
        <v>25</v>
      </c>
      <c r="B84">
        <v>2067.1</v>
      </c>
      <c r="C84">
        <v>927.87</v>
      </c>
      <c r="D84">
        <v>2308.37</v>
      </c>
      <c r="E84">
        <v>1281.3599999999999</v>
      </c>
      <c r="H84" t="s">
        <v>36</v>
      </c>
    </row>
    <row r="85" spans="1:12" x14ac:dyDescent="0.15">
      <c r="A85" t="s">
        <v>26</v>
      </c>
      <c r="B85">
        <v>173.12</v>
      </c>
      <c r="C85">
        <v>128.69</v>
      </c>
      <c r="D85">
        <v>115.38</v>
      </c>
      <c r="E85">
        <v>152.15</v>
      </c>
      <c r="H85" t="s">
        <v>24</v>
      </c>
      <c r="I85" s="4">
        <v>23.36</v>
      </c>
      <c r="J85" s="4">
        <v>18.18</v>
      </c>
      <c r="K85" s="4">
        <v>14.69</v>
      </c>
      <c r="L85" s="4">
        <v>20.48</v>
      </c>
    </row>
    <row r="86" spans="1:12" x14ac:dyDescent="0.15">
      <c r="H86" t="s">
        <v>25</v>
      </c>
      <c r="I86" s="4">
        <v>1081.4000000000001</v>
      </c>
      <c r="J86" s="4">
        <v>920.26</v>
      </c>
      <c r="K86" s="4">
        <v>1140.42</v>
      </c>
      <c r="L86" s="4">
        <v>1300.8399999999999</v>
      </c>
    </row>
    <row r="87" spans="1:12" x14ac:dyDescent="0.15">
      <c r="A87" t="s">
        <v>37</v>
      </c>
      <c r="H87" t="s">
        <v>26</v>
      </c>
      <c r="I87" s="4">
        <v>173.5</v>
      </c>
      <c r="J87" s="4">
        <v>129.93</v>
      </c>
      <c r="K87" s="4">
        <v>113.74</v>
      </c>
      <c r="L87" s="4">
        <v>153.76</v>
      </c>
    </row>
    <row r="88" spans="1:12" x14ac:dyDescent="0.15">
      <c r="A88" t="s">
        <v>24</v>
      </c>
      <c r="B88">
        <v>24.02</v>
      </c>
      <c r="C88">
        <v>18.809999999999999</v>
      </c>
      <c r="D88">
        <v>14.78</v>
      </c>
      <c r="E88">
        <v>24.82</v>
      </c>
    </row>
    <row r="89" spans="1:12" x14ac:dyDescent="0.15">
      <c r="A89" t="s">
        <v>25</v>
      </c>
      <c r="B89">
        <v>548.86</v>
      </c>
      <c r="C89">
        <v>817.41</v>
      </c>
      <c r="D89">
        <v>453.55</v>
      </c>
      <c r="E89">
        <v>1247.5</v>
      </c>
    </row>
    <row r="90" spans="1:12" x14ac:dyDescent="0.15">
      <c r="A90" t="s">
        <v>26</v>
      </c>
      <c r="B90">
        <v>173.28</v>
      </c>
      <c r="C90">
        <v>137.72</v>
      </c>
      <c r="D90">
        <v>107.91</v>
      </c>
      <c r="E90">
        <v>183.51</v>
      </c>
      <c r="H90" t="s">
        <v>37</v>
      </c>
    </row>
    <row r="91" spans="1:12" x14ac:dyDescent="0.15">
      <c r="H91" t="s">
        <v>24</v>
      </c>
      <c r="I91" s="4">
        <v>24.01</v>
      </c>
      <c r="J91" s="4">
        <v>18.809999999999999</v>
      </c>
      <c r="K91" s="4">
        <v>14.95</v>
      </c>
      <c r="L91" s="4">
        <v>24.82</v>
      </c>
    </row>
    <row r="92" spans="1:12" x14ac:dyDescent="0.15">
      <c r="H92" t="s">
        <v>25</v>
      </c>
      <c r="I92" s="4">
        <v>542.54</v>
      </c>
      <c r="J92" s="4">
        <v>951.41</v>
      </c>
      <c r="K92" s="4">
        <v>627.74</v>
      </c>
      <c r="L92" s="4">
        <v>1249.6600000000001</v>
      </c>
    </row>
    <row r="93" spans="1:12" x14ac:dyDescent="0.15">
      <c r="H93" t="s">
        <v>26</v>
      </c>
      <c r="I93" s="4">
        <v>176.78</v>
      </c>
      <c r="J93" s="4">
        <v>136.79</v>
      </c>
      <c r="K93" s="4">
        <v>111.96</v>
      </c>
      <c r="L93" s="4">
        <v>187.91</v>
      </c>
    </row>
    <row r="98" spans="1:18" x14ac:dyDescent="0.15">
      <c r="B98" t="s">
        <v>12</v>
      </c>
      <c r="C98" t="s">
        <v>13</v>
      </c>
      <c r="D98" t="s">
        <v>14</v>
      </c>
      <c r="E98" t="s">
        <v>15</v>
      </c>
      <c r="F98" t="s">
        <v>16</v>
      </c>
      <c r="G98" t="s">
        <v>17</v>
      </c>
      <c r="H98" t="s">
        <v>20</v>
      </c>
    </row>
    <row r="99" spans="1:18" x14ac:dyDescent="0.15">
      <c r="C99">
        <v>8.5</v>
      </c>
      <c r="D99">
        <v>8.5</v>
      </c>
      <c r="E99">
        <v>1.8</v>
      </c>
      <c r="F99">
        <v>1.4</v>
      </c>
      <c r="G99">
        <v>2.7</v>
      </c>
      <c r="H99">
        <v>4.4000000000000004</v>
      </c>
      <c r="K99" t="s">
        <v>45</v>
      </c>
    </row>
    <row r="100" spans="1:18" x14ac:dyDescent="0.15">
      <c r="B100">
        <v>0</v>
      </c>
      <c r="C100">
        <v>5.4</v>
      </c>
      <c r="D100">
        <v>5.4</v>
      </c>
      <c r="E100">
        <v>0.8</v>
      </c>
      <c r="F100">
        <v>1.3</v>
      </c>
      <c r="G100">
        <v>2</v>
      </c>
      <c r="H100">
        <v>0.8</v>
      </c>
      <c r="L100" t="s">
        <v>12</v>
      </c>
      <c r="M100" t="s">
        <v>13</v>
      </c>
      <c r="N100" t="s">
        <v>14</v>
      </c>
      <c r="O100" t="s">
        <v>15</v>
      </c>
      <c r="P100" t="s">
        <v>16</v>
      </c>
      <c r="Q100" t="s">
        <v>17</v>
      </c>
      <c r="R100" t="s">
        <v>20</v>
      </c>
    </row>
    <row r="101" spans="1:18" x14ac:dyDescent="0.15">
      <c r="B101">
        <v>0</v>
      </c>
      <c r="C101">
        <v>1.9</v>
      </c>
      <c r="D101">
        <v>1.9</v>
      </c>
      <c r="E101">
        <v>0.7</v>
      </c>
      <c r="F101">
        <v>0.6</v>
      </c>
      <c r="G101">
        <v>1.1000000000000001</v>
      </c>
      <c r="H101">
        <v>1.4</v>
      </c>
      <c r="K101" t="s">
        <v>39</v>
      </c>
      <c r="L101">
        <v>0</v>
      </c>
      <c r="M101">
        <v>9.0142857142857142</v>
      </c>
      <c r="N101">
        <v>9.0142857142857142</v>
      </c>
      <c r="O101">
        <v>1.9142857142857144</v>
      </c>
      <c r="P101">
        <v>2.4</v>
      </c>
      <c r="Q101">
        <v>3.5857142857142859</v>
      </c>
      <c r="R101">
        <v>4.7000000000000011</v>
      </c>
    </row>
    <row r="102" spans="1:18" x14ac:dyDescent="0.15">
      <c r="B102">
        <v>0</v>
      </c>
      <c r="C102">
        <v>15.6</v>
      </c>
      <c r="D102">
        <v>15.6</v>
      </c>
      <c r="E102">
        <v>0.1</v>
      </c>
      <c r="F102">
        <v>0.3</v>
      </c>
      <c r="G102">
        <v>3.9</v>
      </c>
      <c r="H102">
        <v>6.2</v>
      </c>
      <c r="K102" t="s">
        <v>40</v>
      </c>
      <c r="L102">
        <v>0.12666666666666668</v>
      </c>
      <c r="M102">
        <v>3.3333333333333335E-3</v>
      </c>
      <c r="N102">
        <v>3.3333333333333335E-3</v>
      </c>
      <c r="O102">
        <v>2.3333333333333334E-2</v>
      </c>
      <c r="P102">
        <v>5.8333333333333327E-2</v>
      </c>
      <c r="Q102">
        <v>0.02</v>
      </c>
      <c r="R102">
        <v>6.6666666666666671E-3</v>
      </c>
    </row>
    <row r="103" spans="1:18" x14ac:dyDescent="0.15">
      <c r="B103">
        <v>0</v>
      </c>
      <c r="C103">
        <v>14.7</v>
      </c>
      <c r="D103">
        <v>14.7</v>
      </c>
      <c r="E103">
        <v>0.8</v>
      </c>
      <c r="F103">
        <v>2.4</v>
      </c>
      <c r="G103">
        <v>4.5</v>
      </c>
      <c r="H103">
        <v>6.9</v>
      </c>
      <c r="K103" t="s">
        <v>41</v>
      </c>
      <c r="L103">
        <v>1.1214285714285714</v>
      </c>
      <c r="M103">
        <v>1.4285714285714286E-3</v>
      </c>
      <c r="N103">
        <v>1.4285714285714286E-3</v>
      </c>
      <c r="O103">
        <v>1.0628571428571427</v>
      </c>
      <c r="P103">
        <v>0.63285714285714278</v>
      </c>
      <c r="Q103">
        <v>0.88571428571428557</v>
      </c>
      <c r="R103">
        <v>0.73428571428571432</v>
      </c>
    </row>
    <row r="104" spans="1:18" x14ac:dyDescent="0.15">
      <c r="B104">
        <v>0</v>
      </c>
      <c r="C104">
        <v>9.5</v>
      </c>
      <c r="D104">
        <v>9.5</v>
      </c>
      <c r="E104">
        <v>5.6</v>
      </c>
      <c r="F104">
        <v>6.1</v>
      </c>
      <c r="G104">
        <v>6.3</v>
      </c>
      <c r="H104">
        <v>7.5</v>
      </c>
    </row>
    <row r="105" spans="1:18" x14ac:dyDescent="0.15">
      <c r="B105" s="1">
        <v>0</v>
      </c>
      <c r="C105" s="1">
        <v>7.5</v>
      </c>
      <c r="D105" s="1">
        <v>7.5</v>
      </c>
      <c r="E105" s="1">
        <v>3.6</v>
      </c>
      <c r="F105" s="1">
        <v>4.7</v>
      </c>
      <c r="G105" s="1">
        <v>4.5999999999999996</v>
      </c>
      <c r="H105" s="1">
        <v>5.7</v>
      </c>
    </row>
    <row r="106" spans="1:18" x14ac:dyDescent="0.15">
      <c r="A106" s="3" t="s">
        <v>39</v>
      </c>
      <c r="B106">
        <f t="shared" ref="B106:H106" si="0">AVERAGE(B99:B105)</f>
        <v>0</v>
      </c>
      <c r="C106">
        <f t="shared" si="0"/>
        <v>9.0142857142857142</v>
      </c>
      <c r="D106">
        <f t="shared" si="0"/>
        <v>9.0142857142857142</v>
      </c>
      <c r="E106">
        <f t="shared" si="0"/>
        <v>1.9142857142857144</v>
      </c>
      <c r="F106">
        <f t="shared" si="0"/>
        <v>2.4</v>
      </c>
      <c r="G106">
        <f t="shared" si="0"/>
        <v>3.5857142857142859</v>
      </c>
      <c r="H106">
        <f t="shared" si="0"/>
        <v>4.7000000000000011</v>
      </c>
      <c r="K106" t="s">
        <v>46</v>
      </c>
    </row>
    <row r="107" spans="1:18" x14ac:dyDescent="0.15">
      <c r="L107" t="s">
        <v>12</v>
      </c>
      <c r="M107" t="s">
        <v>13</v>
      </c>
      <c r="N107" t="s">
        <v>14</v>
      </c>
      <c r="O107" t="s">
        <v>15</v>
      </c>
      <c r="P107" t="s">
        <v>16</v>
      </c>
      <c r="Q107" t="s">
        <v>17</v>
      </c>
      <c r="R107" t="s">
        <v>20</v>
      </c>
    </row>
    <row r="108" spans="1:18" x14ac:dyDescent="0.15">
      <c r="K108" t="s">
        <v>44</v>
      </c>
      <c r="L108" s="5">
        <f t="shared" ref="L108:R108" si="1">L101/$M101</f>
        <v>0</v>
      </c>
      <c r="M108" s="5">
        <f t="shared" si="1"/>
        <v>1</v>
      </c>
      <c r="N108" s="5">
        <f t="shared" si="1"/>
        <v>1</v>
      </c>
      <c r="O108" s="5">
        <f t="shared" si="1"/>
        <v>0.21236133122028528</v>
      </c>
      <c r="P108" s="5">
        <f t="shared" si="1"/>
        <v>0.26624405705229792</v>
      </c>
      <c r="Q108" s="5">
        <f t="shared" si="1"/>
        <v>0.3977812995245642</v>
      </c>
      <c r="R108" s="5">
        <f t="shared" si="1"/>
        <v>0.52139461172741697</v>
      </c>
    </row>
    <row r="109" spans="1:18" x14ac:dyDescent="0.15">
      <c r="B109">
        <v>0.14000000000000001</v>
      </c>
      <c r="C109">
        <v>0</v>
      </c>
      <c r="D109">
        <v>0</v>
      </c>
      <c r="E109">
        <v>0.04</v>
      </c>
      <c r="F109">
        <v>0.04</v>
      </c>
      <c r="G109">
        <v>0.04</v>
      </c>
      <c r="H109">
        <v>0</v>
      </c>
      <c r="K109" t="s">
        <v>43</v>
      </c>
      <c r="L109" s="5">
        <f t="shared" ref="L109:R110" si="2">L102/$L102</f>
        <v>1</v>
      </c>
      <c r="M109" s="5">
        <f t="shared" si="2"/>
        <v>2.6315789473684209E-2</v>
      </c>
      <c r="N109" s="5">
        <f t="shared" si="2"/>
        <v>2.6315789473684209E-2</v>
      </c>
      <c r="O109" s="5">
        <f t="shared" si="2"/>
        <v>0.18421052631578946</v>
      </c>
      <c r="P109" s="5">
        <f t="shared" si="2"/>
        <v>0.46052631578947362</v>
      </c>
      <c r="Q109" s="5">
        <f t="shared" si="2"/>
        <v>0.15789473684210525</v>
      </c>
      <c r="R109" s="5">
        <f t="shared" si="2"/>
        <v>5.2631578947368418E-2</v>
      </c>
    </row>
    <row r="110" spans="1:18" x14ac:dyDescent="0.15">
      <c r="B110">
        <v>7.0000000000000007E-2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42</v>
      </c>
      <c r="L110" s="5">
        <f t="shared" si="2"/>
        <v>1</v>
      </c>
      <c r="M110" s="5">
        <f t="shared" si="2"/>
        <v>1.2738853503184713E-3</v>
      </c>
      <c r="N110" s="5">
        <f t="shared" si="2"/>
        <v>1.2738853503184713E-3</v>
      </c>
      <c r="O110" s="5">
        <f t="shared" si="2"/>
        <v>0.94777070063694258</v>
      </c>
      <c r="P110" s="5">
        <f t="shared" si="2"/>
        <v>0.56433121019108268</v>
      </c>
      <c r="Q110" s="5">
        <f t="shared" si="2"/>
        <v>0.78980891719745205</v>
      </c>
      <c r="R110" s="5">
        <f t="shared" si="2"/>
        <v>0.65477707006369434</v>
      </c>
    </row>
    <row r="111" spans="1:18" x14ac:dyDescent="0.15">
      <c r="B111">
        <v>0</v>
      </c>
      <c r="C111">
        <v>0</v>
      </c>
      <c r="D111">
        <v>0</v>
      </c>
      <c r="E111">
        <v>0</v>
      </c>
      <c r="F111">
        <v>0</v>
      </c>
      <c r="G111">
        <v>0.04</v>
      </c>
      <c r="H111">
        <v>0</v>
      </c>
    </row>
    <row r="112" spans="1:18" x14ac:dyDescent="0.15">
      <c r="B112">
        <v>0.01</v>
      </c>
      <c r="C112">
        <v>0.02</v>
      </c>
      <c r="D112">
        <v>0.02</v>
      </c>
      <c r="E112">
        <v>0.03</v>
      </c>
      <c r="F112">
        <v>0.05</v>
      </c>
      <c r="G112">
        <v>0</v>
      </c>
      <c r="H112">
        <v>0.02</v>
      </c>
    </row>
    <row r="113" spans="1:8" x14ac:dyDescent="0.15">
      <c r="B113">
        <v>0.27</v>
      </c>
      <c r="C113">
        <v>0</v>
      </c>
      <c r="D113">
        <v>0</v>
      </c>
      <c r="E113">
        <v>0.04</v>
      </c>
      <c r="F113">
        <v>0.17</v>
      </c>
      <c r="G113">
        <v>0.02</v>
      </c>
      <c r="H113">
        <v>0.01</v>
      </c>
    </row>
    <row r="114" spans="1:8" x14ac:dyDescent="0.15">
      <c r="B114" s="3">
        <v>0.27</v>
      </c>
      <c r="C114" s="3">
        <v>0</v>
      </c>
      <c r="D114" s="3">
        <v>0</v>
      </c>
      <c r="E114" s="3">
        <v>0.03</v>
      </c>
      <c r="F114" s="3">
        <v>0.09</v>
      </c>
      <c r="G114" s="3">
        <v>0.02</v>
      </c>
      <c r="H114" s="3">
        <v>0.01</v>
      </c>
    </row>
    <row r="115" spans="1:8" x14ac:dyDescent="0.15">
      <c r="A115" s="3" t="s">
        <v>40</v>
      </c>
      <c r="B115">
        <f>AVERAGE(B109:B114)</f>
        <v>0.12666666666666668</v>
      </c>
      <c r="C115">
        <v>0</v>
      </c>
      <c r="D115">
        <f>AVERAGE(D109:D114)</f>
        <v>3.3333333333333335E-3</v>
      </c>
      <c r="E115">
        <f>AVERAGE(E109:E114)</f>
        <v>2.3333333333333334E-2</v>
      </c>
      <c r="F115">
        <f>AVERAGE(F109:F114)</f>
        <v>5.8333333333333327E-2</v>
      </c>
      <c r="G115">
        <f>AVERAGE(G109:G114)</f>
        <v>0.02</v>
      </c>
      <c r="H115">
        <f>AVERAGE(H109:H114)</f>
        <v>6.6666666666666671E-3</v>
      </c>
    </row>
    <row r="117" spans="1:8" x14ac:dyDescent="0.15">
      <c r="B117">
        <v>1.1000000000000001</v>
      </c>
      <c r="C117">
        <v>0</v>
      </c>
      <c r="D117">
        <v>0</v>
      </c>
      <c r="E117">
        <v>0.62</v>
      </c>
      <c r="F117">
        <v>0.66</v>
      </c>
      <c r="G117">
        <v>0.75</v>
      </c>
      <c r="H117">
        <v>0.54</v>
      </c>
    </row>
    <row r="118" spans="1:8" x14ac:dyDescent="0.15">
      <c r="B118">
        <v>2.34</v>
      </c>
      <c r="C118">
        <v>0</v>
      </c>
      <c r="D118">
        <v>0</v>
      </c>
      <c r="E118">
        <v>1.5</v>
      </c>
      <c r="F118">
        <v>1.3</v>
      </c>
      <c r="G118">
        <v>1</v>
      </c>
      <c r="H118">
        <v>0.8</v>
      </c>
    </row>
    <row r="119" spans="1:8" x14ac:dyDescent="0.15">
      <c r="B119">
        <v>0.86</v>
      </c>
      <c r="C119">
        <v>0</v>
      </c>
      <c r="D119">
        <v>0</v>
      </c>
      <c r="E119">
        <v>0.75</v>
      </c>
      <c r="F119">
        <v>0.6</v>
      </c>
      <c r="G119">
        <v>0.97</v>
      </c>
      <c r="H119">
        <v>0.6</v>
      </c>
    </row>
    <row r="120" spans="1:8" x14ac:dyDescent="0.15">
      <c r="B120">
        <v>0.04</v>
      </c>
      <c r="C120">
        <v>0.01</v>
      </c>
      <c r="D120">
        <v>0.01</v>
      </c>
      <c r="E120">
        <v>0</v>
      </c>
      <c r="F120">
        <v>0.09</v>
      </c>
      <c r="G120">
        <v>7.0000000000000007E-2</v>
      </c>
      <c r="H120">
        <v>0.06</v>
      </c>
    </row>
    <row r="121" spans="1:8" x14ac:dyDescent="0.15">
      <c r="B121">
        <v>0.05</v>
      </c>
      <c r="C121">
        <v>0</v>
      </c>
      <c r="D121">
        <v>0</v>
      </c>
      <c r="E121">
        <v>0.05</v>
      </c>
      <c r="F121">
        <v>0.09</v>
      </c>
      <c r="G121">
        <v>0.11</v>
      </c>
      <c r="H121">
        <v>0.14000000000000001</v>
      </c>
    </row>
    <row r="122" spans="1:8" x14ac:dyDescent="0.15">
      <c r="B122" s="3">
        <v>1.63</v>
      </c>
      <c r="C122" s="3">
        <v>0</v>
      </c>
      <c r="D122" s="3">
        <v>0</v>
      </c>
      <c r="E122" s="3">
        <v>2.2000000000000002</v>
      </c>
      <c r="F122" s="3">
        <v>0.75</v>
      </c>
      <c r="G122" s="3">
        <v>1.53</v>
      </c>
      <c r="H122" s="3">
        <v>1.4</v>
      </c>
    </row>
    <row r="123" spans="1:8" x14ac:dyDescent="0.15">
      <c r="B123">
        <v>1.83</v>
      </c>
      <c r="C123">
        <v>0</v>
      </c>
      <c r="D123">
        <v>0</v>
      </c>
      <c r="E123">
        <v>2.3199999999999998</v>
      </c>
      <c r="F123">
        <v>0.94</v>
      </c>
      <c r="G123">
        <v>1.77</v>
      </c>
      <c r="H123">
        <v>1.6</v>
      </c>
    </row>
    <row r="124" spans="1:8" x14ac:dyDescent="0.15">
      <c r="A124" t="s">
        <v>41</v>
      </c>
      <c r="B124">
        <f t="shared" ref="B124:H124" si="3">AVERAGE(B117:B123)</f>
        <v>1.1214285714285714</v>
      </c>
      <c r="C124">
        <f t="shared" si="3"/>
        <v>1.4285714285714286E-3</v>
      </c>
      <c r="D124">
        <f t="shared" si="3"/>
        <v>1.4285714285714286E-3</v>
      </c>
      <c r="E124">
        <f t="shared" si="3"/>
        <v>1.0628571428571427</v>
      </c>
      <c r="F124">
        <f t="shared" si="3"/>
        <v>0.63285714285714278</v>
      </c>
      <c r="G124">
        <f t="shared" si="3"/>
        <v>0.88571428571428557</v>
      </c>
      <c r="H124">
        <f t="shared" si="3"/>
        <v>0.73428571428571432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a I Z S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o h l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Z S U C i K R 7 g O A A A A E Q A A A B M A H A B G b 3 J t d W x h c y 9 T Z W N 0 a W 9 u M S 5 t I K I Y A C i g F A A A A A A A A A A A A A A A A A A A A A A A A A A A A C t O T S 7 J z M 9 T C I b Q h t Y A U E s B A i 0 A F A A C A A g A a I Z S U C W 7 d X W p A A A A + A A A A B I A A A A A A A A A A A A A A A A A A A A A A E N v b m Z p Z y 9 Q Y W N r Y W d l L n h t b F B L A Q I t A B Q A A g A I A G i G U l A P y u m r p A A A A O k A A A A T A A A A A A A A A A A A A A A A A P U A A A B b Q 2 9 u d G V u d F 9 U e X B l c 1 0 u e G 1 s U E s B A i 0 A F A A C A A g A a I Z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A f i + B K H D J O o Y D J L g v d O H 0 A A A A A A g A A A A A A E G Y A A A A B A A A g A A A A + H R N w + 2 l d s h z 9 J S f / s H y J f T 9 T + P w W b s l G p d 2 B n v W k d Q A A A A A D o A A A A A C A A A g A A A A a 4 F O 1 I U c M G 6 k o 2 o H e 1 u B c s + E z 9 6 w f s J H R 5 D e 7 V 7 7 J 8 5 Q A A A A e a S 4 C N Q b k J j K E I f z w U m 5 M H h K c v o m h 8 h K j g 6 z M + D d W Z 2 w F + Q s t / 5 M X f B p f z o n R T E L z L 6 d J u K Y J / u t p N f B W + L i k C q K 3 P r 6 t / D V y P v U U u V W g p B A A A A A s 8 P 7 K R r R f t G U q Q R s P f f t I J Y g I Q K u m / X J H 9 U u E H F 6 p Y B o C H d 4 P / X f 6 j x E u B k g 5 F C e g A 5 + r Q c n K U U Z k k N S q j Q j R Q = = < / D a t a M a s h u p > 
</file>

<file path=customXml/itemProps1.xml><?xml version="1.0" encoding="utf-8"?>
<ds:datastoreItem xmlns:ds="http://schemas.openxmlformats.org/officeDocument/2006/customXml" ds:itemID="{2F99B325-8F7F-417F-9DF3-7A84975552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2020-02-10T15:38:13Z</dcterms:created>
  <dcterms:modified xsi:type="dcterms:W3CDTF">2020-02-18T17:21:29Z</dcterms:modified>
</cp:coreProperties>
</file>