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ning Parameters" sheetId="1" r:id="rId4"/>
    <sheet name="Backlog &amp; dependencies" sheetId="2" r:id="rId5"/>
    <sheet name="Effort Estimates" sheetId="3" r:id="rId6"/>
    <sheet name="Value Estimates" sheetId="4" r:id="rId7"/>
    <sheet name="BEARS input" sheetId="5" r:id="rId8"/>
  </sheets>
</workbook>
</file>

<file path=xl/sharedStrings.xml><?xml version="1.0" encoding="utf-8"?>
<sst xmlns="http://schemas.openxmlformats.org/spreadsheetml/2006/main" uniqueCount="71">
  <si>
    <t>Planning Horizon</t>
  </si>
  <si>
    <t>Capacity (man-hours)</t>
  </si>
  <si>
    <t>Investment Horizon</t>
  </si>
  <si>
    <t>Discount rate</t>
  </si>
  <si>
    <t>Budget (£1,000)</t>
  </si>
  <si>
    <t>40</t>
  </si>
  <si>
    <t>Work Items</t>
  </si>
  <si>
    <t>Dependencies</t>
  </si>
  <si>
    <t>A. View council tax bills</t>
  </si>
  <si>
    <t>1. Sign up and login</t>
  </si>
  <si>
    <t>2. Interface to residents repository</t>
  </si>
  <si>
    <t>B. Apply for council tax reduction</t>
  </si>
  <si>
    <t>C. Pay council tax</t>
  </si>
  <si>
    <t>3. Payment processor</t>
  </si>
  <si>
    <t>D. View council tax reduction claim</t>
  </si>
  <si>
    <t>E. report house move</t>
  </si>
  <si>
    <t>F. apply for parking permit</t>
  </si>
  <si>
    <t>G. Buy visitor parking permit</t>
  </si>
  <si>
    <t>H. Pay parking and traffic fine</t>
  </si>
  <si>
    <t>6. Interface to parking fine system</t>
  </si>
  <si>
    <t>I. Look up rubbish collection day</t>
  </si>
  <si>
    <t>4. Interface to rubbish collection system</t>
  </si>
  <si>
    <t>J. Report missed rubbish collection</t>
  </si>
  <si>
    <t>K. Order recycling bin</t>
  </si>
  <si>
    <t>L. Submit housing application</t>
  </si>
  <si>
    <t>5. Interface to Council Housing Repository</t>
  </si>
  <si>
    <t>M. Report accommodation problem</t>
  </si>
  <si>
    <t>N. Submit planning application</t>
  </si>
  <si>
    <t>O. Comment on planning application</t>
  </si>
  <si>
    <t>P. Create application alert</t>
  </si>
  <si>
    <t>Q. View planning applications</t>
  </si>
  <si>
    <t>R. Contest parking fines</t>
  </si>
  <si>
    <t>S. set up council tax direct debit</t>
  </si>
  <si>
    <t>Lower Limit</t>
  </si>
  <si>
    <t>Lower Quartile</t>
  </si>
  <si>
    <t>Median</t>
  </si>
  <si>
    <t>Upper Quartile</t>
  </si>
  <si>
    <t>Upper Limit</t>
  </si>
  <si>
    <t>Fitted Mu</t>
  </si>
  <si>
    <t>Fitted Sigma</t>
  </si>
  <si>
    <t>savings per online use (in pounds)</t>
  </si>
  <si>
    <t>nbr of use before online</t>
  </si>
  <si>
    <t>Work Item</t>
  </si>
  <si>
    <t>Mean</t>
  </si>
  <si>
    <t>SD</t>
  </si>
  <si>
    <t>Precedence</t>
  </si>
  <si>
    <t>A</t>
  </si>
  <si>
    <t>1,2</t>
  </si>
  <si>
    <t>B</t>
  </si>
  <si>
    <t>C</t>
  </si>
  <si>
    <t>A,3</t>
  </si>
  <si>
    <t>D</t>
  </si>
  <si>
    <t>E</t>
  </si>
  <si>
    <t>F</t>
  </si>
  <si>
    <t>1,2,3</t>
  </si>
  <si>
    <t>G</t>
  </si>
  <si>
    <t>H</t>
  </si>
  <si>
    <t>3,6</t>
  </si>
  <si>
    <t>I</t>
  </si>
  <si>
    <t>J</t>
  </si>
  <si>
    <t>2,4</t>
  </si>
  <si>
    <t>K</t>
  </si>
  <si>
    <t>1,4</t>
  </si>
  <si>
    <t>L</t>
  </si>
  <si>
    <t>M</t>
  </si>
  <si>
    <t>N</t>
  </si>
  <si>
    <t>O</t>
  </si>
  <si>
    <t>P</t>
  </si>
  <si>
    <t>Q</t>
  </si>
  <si>
    <t>R</t>
  </si>
  <si>
    <t>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</si>
</sst>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Arial"/>
    </font>
    <font>
      <b val="1"/>
      <sz val="12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9" fontId="0" fillId="3" borderId="2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5" borderId="5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0" fontId="3" fillId="3" borderId="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4" applyNumberFormat="1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vertical="bottom"/>
    </xf>
    <xf numFmtId="49" fontId="4" fillId="5" borderId="5" applyNumberFormat="1" applyFont="1" applyFill="1" applyBorder="1" applyAlignment="1" applyProtection="0">
      <alignment vertical="bottom"/>
    </xf>
    <xf numFmtId="49" fontId="4" fillId="6" borderId="5" applyNumberFormat="1" applyFont="1" applyFill="1" applyBorder="1" applyAlignment="1" applyProtection="0">
      <alignment vertical="bottom"/>
    </xf>
    <xf numFmtId="49" fontId="4" fillId="6" borderId="6" applyNumberFormat="1" applyFont="1" applyFill="1" applyBorder="1" applyAlignment="1" applyProtection="0">
      <alignment vertical="bottom"/>
    </xf>
    <xf numFmtId="0" fontId="3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d9e2f3"/>
      <rgbColor rgb="ffaaaaaa"/>
      <rgbColor rgb="ffe2eeda"/>
      <rgbColor rgb="fffff2c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6.6" customHeight="1" outlineLevelRow="0" outlineLevelCol="0"/>
  <cols>
    <col min="1" max="1" width="16.3516" style="1" customWidth="1"/>
    <col min="2" max="2" width="20.5" style="1" customWidth="1"/>
    <col min="3" max="3" width="16.6719" style="1" customWidth="1"/>
    <col min="4" max="5" width="16.3516" style="1" customWidth="1"/>
    <col min="6" max="16384" width="16.3516" style="1" customWidth="1"/>
  </cols>
  <sheetData>
    <row r="1" ht="14.9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4.9" customHeight="1">
      <c r="A2" s="3">
        <v>3</v>
      </c>
      <c r="B2" t="s" s="4">
        <v>5</v>
      </c>
      <c r="C2" s="3">
        <v>12</v>
      </c>
      <c r="D2" s="5">
        <v>0.02</v>
      </c>
      <c r="E2" s="3">
        <v>30</v>
      </c>
    </row>
    <row r="3" ht="14.7" customHeight="1">
      <c r="A3" s="6"/>
      <c r="B3" s="6"/>
      <c r="C3" s="6"/>
      <c r="D3" s="6"/>
      <c r="E3" s="6"/>
    </row>
    <row r="4" ht="14.7" customHeight="1">
      <c r="A4" s="6"/>
      <c r="B4" s="6"/>
      <c r="C4" s="6"/>
      <c r="D4" s="6"/>
      <c r="E4" s="6"/>
    </row>
    <row r="5" ht="14.7" customHeight="1">
      <c r="A5" s="6"/>
      <c r="B5" s="6"/>
      <c r="C5" s="6"/>
      <c r="D5" s="6"/>
      <c r="E5" s="6"/>
    </row>
    <row r="6" ht="14.7" customHeight="1">
      <c r="A6" s="6"/>
      <c r="B6" s="6"/>
      <c r="C6" s="6"/>
      <c r="D6" s="6"/>
      <c r="E6" s="6"/>
    </row>
    <row r="7" ht="14.7" customHeight="1">
      <c r="A7" s="6"/>
      <c r="B7" s="6"/>
      <c r="C7" s="6"/>
      <c r="D7" s="6"/>
      <c r="E7" s="6"/>
    </row>
    <row r="8" ht="14.7" customHeight="1">
      <c r="A8" s="6"/>
      <c r="B8" s="6"/>
      <c r="C8" s="6"/>
      <c r="D8" s="6"/>
      <c r="E8" s="6"/>
    </row>
    <row r="9" ht="14.7" customHeight="1">
      <c r="A9" s="6"/>
      <c r="B9" s="6"/>
      <c r="C9" s="6"/>
      <c r="D9" s="6"/>
      <c r="E9" s="6"/>
    </row>
    <row r="10" ht="14.7" customHeight="1">
      <c r="A10" s="6"/>
      <c r="B10" s="6"/>
      <c r="C10" s="6"/>
      <c r="D10" s="6"/>
      <c r="E10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10.8333" defaultRowHeight="16" customHeight="1" outlineLevelRow="0" outlineLevelCol="0"/>
  <cols>
    <col min="1" max="1" width="45.3516" style="7" customWidth="1"/>
    <col min="2" max="2" width="36" style="7" customWidth="1"/>
    <col min="3" max="3" width="32.3516" style="7" customWidth="1"/>
    <col min="4" max="4" width="24.1719" style="7" customWidth="1"/>
    <col min="5" max="5" width="10.8516" style="7" customWidth="1"/>
    <col min="6" max="16384" width="10.8516" style="7" customWidth="1"/>
  </cols>
  <sheetData>
    <row r="1" ht="15.35" customHeight="1">
      <c r="A1" t="s" s="8">
        <v>6</v>
      </c>
      <c r="B1" t="s" s="9">
        <v>7</v>
      </c>
      <c r="C1" s="10"/>
      <c r="D1" s="10"/>
      <c r="E1" s="11"/>
    </row>
    <row r="2" ht="15.35" customHeight="1">
      <c r="A2" t="s" s="12">
        <v>8</v>
      </c>
      <c r="B2" t="s" s="12">
        <f>A21</f>
        <v>9</v>
      </c>
      <c r="C2" t="s" s="12">
        <f>A22</f>
        <v>10</v>
      </c>
      <c r="D2" s="13"/>
      <c r="E2" s="13"/>
    </row>
    <row r="3" ht="15.35" customHeight="1">
      <c r="A3" t="s" s="14">
        <v>11</v>
      </c>
      <c r="B3" t="s" s="14">
        <f>A21</f>
        <v>9</v>
      </c>
      <c r="C3" t="s" s="14">
        <f>A22</f>
        <v>10</v>
      </c>
      <c r="D3" s="15"/>
      <c r="E3" s="15"/>
    </row>
    <row r="4" ht="15.35" customHeight="1">
      <c r="A4" t="s" s="14">
        <v>12</v>
      </c>
      <c r="B4" t="s" s="14">
        <f>A23</f>
        <v>13</v>
      </c>
      <c r="C4" t="s" s="14">
        <f>A2</f>
        <v>8</v>
      </c>
      <c r="D4" s="15"/>
      <c r="E4" s="15"/>
    </row>
    <row r="5" ht="15.35" customHeight="1">
      <c r="A5" t="s" s="14">
        <v>14</v>
      </c>
      <c r="B5" t="s" s="14">
        <f>A3</f>
        <v>11</v>
      </c>
      <c r="C5" s="15"/>
      <c r="D5" s="15"/>
      <c r="E5" s="15"/>
    </row>
    <row r="6" ht="15.35" customHeight="1">
      <c r="A6" t="s" s="14">
        <v>15</v>
      </c>
      <c r="B6" t="s" s="14">
        <f>A21</f>
        <v>9</v>
      </c>
      <c r="C6" t="s" s="14">
        <f>A22</f>
        <v>10</v>
      </c>
      <c r="D6" s="15"/>
      <c r="E6" s="15"/>
    </row>
    <row r="7" ht="15.35" customHeight="1">
      <c r="A7" t="s" s="14">
        <v>16</v>
      </c>
      <c r="B7" t="s" s="14">
        <f>B2</f>
        <v>9</v>
      </c>
      <c r="C7" t="s" s="14">
        <f>A22</f>
        <v>10</v>
      </c>
      <c r="D7" t="s" s="14">
        <f>A23</f>
        <v>13</v>
      </c>
      <c r="E7" s="15"/>
    </row>
    <row r="8" ht="15.35" customHeight="1">
      <c r="A8" t="s" s="14">
        <v>17</v>
      </c>
      <c r="B8" t="s" s="14">
        <f>A21</f>
        <v>9</v>
      </c>
      <c r="C8" t="s" s="14">
        <f>A22</f>
        <v>10</v>
      </c>
      <c r="D8" t="s" s="14">
        <f>A23</f>
        <v>13</v>
      </c>
      <c r="E8" s="15"/>
    </row>
    <row r="9" ht="15.35" customHeight="1">
      <c r="A9" t="s" s="14">
        <v>18</v>
      </c>
      <c r="B9" t="s" s="14">
        <v>13</v>
      </c>
      <c r="C9" t="s" s="14">
        <f>A26</f>
        <v>19</v>
      </c>
      <c r="D9" s="15"/>
      <c r="E9" s="15"/>
    </row>
    <row r="10" ht="15.35" customHeight="1">
      <c r="A10" t="s" s="14">
        <v>20</v>
      </c>
      <c r="B10" t="s" s="14">
        <f>A24</f>
        <v>21</v>
      </c>
      <c r="C10" s="15"/>
      <c r="D10" s="15"/>
      <c r="E10" s="15"/>
    </row>
    <row r="11" ht="15.35" customHeight="1">
      <c r="A11" t="s" s="14">
        <v>22</v>
      </c>
      <c r="B11" t="s" s="14">
        <f>A22</f>
        <v>10</v>
      </c>
      <c r="C11" t="s" s="14">
        <f>A24</f>
        <v>21</v>
      </c>
      <c r="D11" s="15"/>
      <c r="E11" s="15"/>
    </row>
    <row r="12" ht="15.35" customHeight="1">
      <c r="A12" t="s" s="14">
        <v>23</v>
      </c>
      <c r="B12" t="s" s="14">
        <f>A21</f>
        <v>9</v>
      </c>
      <c r="C12" t="s" s="14">
        <f>A24</f>
        <v>21</v>
      </c>
      <c r="D12" s="15"/>
      <c r="E12" s="15"/>
    </row>
    <row r="13" ht="15.35" customHeight="1">
      <c r="A13" t="s" s="14">
        <v>24</v>
      </c>
      <c r="B13" t="s" s="14">
        <f>A25</f>
        <v>25</v>
      </c>
      <c r="C13" s="15"/>
      <c r="D13" s="15"/>
      <c r="E13" s="15"/>
    </row>
    <row r="14" ht="15.35" customHeight="1">
      <c r="A14" t="s" s="14">
        <v>26</v>
      </c>
      <c r="B14" t="s" s="14">
        <f>A25</f>
        <v>25</v>
      </c>
      <c r="C14" s="15"/>
      <c r="D14" s="15"/>
      <c r="E14" s="15"/>
    </row>
    <row r="15" ht="15.35" customHeight="1">
      <c r="A15" t="s" s="14">
        <v>27</v>
      </c>
      <c r="B15" t="s" s="14">
        <f>A23</f>
        <v>13</v>
      </c>
      <c r="C15" s="15"/>
      <c r="D15" s="15"/>
      <c r="E15" s="15"/>
    </row>
    <row r="16" ht="15.35" customHeight="1">
      <c r="A16" t="s" s="14">
        <v>28</v>
      </c>
      <c r="B16" t="s" s="14">
        <f>A21</f>
        <v>9</v>
      </c>
      <c r="C16" s="15"/>
      <c r="D16" s="15"/>
      <c r="E16" s="15"/>
    </row>
    <row r="17" ht="15.35" customHeight="1">
      <c r="A17" t="s" s="14">
        <v>29</v>
      </c>
      <c r="B17" t="s" s="14">
        <f>A15</f>
        <v>27</v>
      </c>
      <c r="C17" s="15"/>
      <c r="D17" s="15"/>
      <c r="E17" s="15"/>
    </row>
    <row r="18" ht="15.35" customHeight="1">
      <c r="A18" t="s" s="14">
        <v>30</v>
      </c>
      <c r="B18" s="15"/>
      <c r="C18" s="15"/>
      <c r="D18" s="15"/>
      <c r="E18" s="15"/>
    </row>
    <row r="19" ht="15.35" customHeight="1">
      <c r="A19" t="s" s="14">
        <v>31</v>
      </c>
      <c r="B19" t="s" s="14">
        <f>A26</f>
        <v>19</v>
      </c>
      <c r="C19" s="15"/>
      <c r="D19" s="15"/>
      <c r="E19" s="15"/>
    </row>
    <row r="20" ht="15.35" customHeight="1">
      <c r="A20" t="s" s="14">
        <v>32</v>
      </c>
      <c r="B20" s="15"/>
      <c r="C20" s="15"/>
      <c r="D20" s="15"/>
      <c r="E20" s="15"/>
    </row>
    <row r="21" ht="15.35" customHeight="1">
      <c r="A21" t="s" s="14">
        <v>9</v>
      </c>
      <c r="B21" s="15"/>
      <c r="C21" s="15"/>
      <c r="D21" s="15"/>
      <c r="E21" s="15"/>
    </row>
    <row r="22" ht="15.35" customHeight="1">
      <c r="A22" t="s" s="14">
        <v>10</v>
      </c>
      <c r="B22" s="15"/>
      <c r="C22" s="15"/>
      <c r="D22" s="15"/>
      <c r="E22" s="15"/>
    </row>
    <row r="23" ht="15.35" customHeight="1">
      <c r="A23" t="s" s="14">
        <v>13</v>
      </c>
      <c r="B23" s="15"/>
      <c r="C23" s="15"/>
      <c r="D23" s="15"/>
      <c r="E23" s="15"/>
    </row>
    <row r="24" ht="15.35" customHeight="1">
      <c r="A24" t="s" s="14">
        <v>21</v>
      </c>
      <c r="B24" s="15"/>
      <c r="C24" s="15"/>
      <c r="D24" s="15"/>
      <c r="E24" s="15"/>
    </row>
    <row r="25" ht="15.35" customHeight="1">
      <c r="A25" t="s" s="14">
        <v>25</v>
      </c>
      <c r="B25" s="15"/>
      <c r="C25" s="15"/>
      <c r="D25" s="15"/>
      <c r="E25" s="15"/>
    </row>
    <row r="26" ht="15.35" customHeight="1">
      <c r="A26" t="s" s="14">
        <v>19</v>
      </c>
      <c r="B26" s="15"/>
      <c r="C26" s="15"/>
      <c r="D26" s="15"/>
      <c r="E26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26"/>
  <sheetViews>
    <sheetView workbookViewId="0" showGridLines="0" defaultGridColor="1"/>
  </sheetViews>
  <sheetFormatPr defaultColWidth="10.8333" defaultRowHeight="16" customHeight="1" outlineLevelRow="0" outlineLevelCol="0"/>
  <cols>
    <col min="1" max="1" width="43.5" style="16" customWidth="1"/>
    <col min="2" max="2" width="13.1719" style="16" customWidth="1"/>
    <col min="3" max="3" width="14.1719" style="16" customWidth="1"/>
    <col min="4" max="4" width="14" style="16" customWidth="1"/>
    <col min="5" max="6" width="14.5" style="16" customWidth="1"/>
    <col min="7" max="7" width="18.6719" style="16" customWidth="1"/>
    <col min="8" max="8" width="12.6719" style="16" customWidth="1"/>
    <col min="9" max="16384" width="10.8516" style="16" customWidth="1"/>
  </cols>
  <sheetData>
    <row r="1" ht="15.35" customHeight="1">
      <c r="A1" t="s" s="8">
        <f>'Backlog &amp; dependencies'!A1</f>
        <v>6</v>
      </c>
      <c r="B1" t="s" s="17">
        <v>33</v>
      </c>
      <c r="C1" t="s" s="17">
        <v>34</v>
      </c>
      <c r="D1" t="s" s="17">
        <v>35</v>
      </c>
      <c r="E1" t="s" s="17">
        <v>36</v>
      </c>
      <c r="F1" t="s" s="17">
        <v>37</v>
      </c>
      <c r="G1" t="s" s="18">
        <v>38</v>
      </c>
      <c r="H1" t="s" s="19">
        <v>39</v>
      </c>
    </row>
    <row r="2" ht="15.35" customHeight="1">
      <c r="A2" t="s" s="12">
        <v>8</v>
      </c>
      <c r="B2" s="20">
        <v>1</v>
      </c>
      <c r="C2" s="20">
        <v>4</v>
      </c>
      <c r="D2" s="20">
        <v>5</v>
      </c>
      <c r="E2" s="20">
        <v>10</v>
      </c>
      <c r="F2" s="20">
        <v>30</v>
      </c>
      <c r="G2" s="20">
        <v>1.747</v>
      </c>
      <c r="H2" s="20">
        <v>0.73</v>
      </c>
    </row>
    <row r="3" ht="15.35" customHeight="1">
      <c r="A3" t="s" s="14">
        <v>11</v>
      </c>
      <c r="B3" s="21">
        <v>1</v>
      </c>
      <c r="C3" s="21">
        <v>8</v>
      </c>
      <c r="D3" s="21">
        <v>15</v>
      </c>
      <c r="E3" s="21">
        <v>20</v>
      </c>
      <c r="F3" s="21">
        <v>40</v>
      </c>
      <c r="G3" s="21">
        <v>2.61</v>
      </c>
      <c r="H3" s="21">
        <v>0.65</v>
      </c>
    </row>
    <row r="4" ht="15.35" customHeight="1">
      <c r="A4" t="s" s="14">
        <v>12</v>
      </c>
      <c r="B4" s="21">
        <v>1</v>
      </c>
      <c r="C4" s="21">
        <v>4</v>
      </c>
      <c r="D4" s="21">
        <v>7</v>
      </c>
      <c r="E4" s="21">
        <v>10</v>
      </c>
      <c r="F4" s="21">
        <v>20</v>
      </c>
      <c r="G4" s="21">
        <v>1.88</v>
      </c>
      <c r="H4" s="21">
        <v>0.64</v>
      </c>
    </row>
    <row r="5" ht="15.35" customHeight="1">
      <c r="A5" t="s" s="14">
        <v>14</v>
      </c>
      <c r="B5" s="21">
        <v>1</v>
      </c>
      <c r="C5" s="21">
        <v>4</v>
      </c>
      <c r="D5" s="21">
        <v>5</v>
      </c>
      <c r="E5" s="21">
        <v>10</v>
      </c>
      <c r="F5" s="21">
        <v>30</v>
      </c>
      <c r="G5" s="21">
        <f>G2</f>
        <v>1.747</v>
      </c>
      <c r="H5" s="21">
        <f>H2</f>
        <v>0.73</v>
      </c>
    </row>
    <row r="6" ht="15.35" customHeight="1">
      <c r="A6" t="s" s="14">
        <v>15</v>
      </c>
      <c r="B6" s="21">
        <v>1</v>
      </c>
      <c r="C6" s="21">
        <v>7</v>
      </c>
      <c r="D6" s="21">
        <v>10</v>
      </c>
      <c r="E6" s="21">
        <v>18</v>
      </c>
      <c r="F6" s="21">
        <v>30</v>
      </c>
      <c r="G6" s="21">
        <v>2.35</v>
      </c>
      <c r="H6" s="21">
        <v>0.65</v>
      </c>
    </row>
    <row r="7" ht="15.35" customHeight="1">
      <c r="A7" t="s" s="14">
        <v>16</v>
      </c>
      <c r="B7" s="21">
        <v>1</v>
      </c>
      <c r="C7" s="21">
        <v>8</v>
      </c>
      <c r="D7" s="21">
        <v>15</v>
      </c>
      <c r="E7" s="21">
        <v>20</v>
      </c>
      <c r="F7" s="21">
        <v>40</v>
      </c>
      <c r="G7" s="21">
        <f>G3</f>
        <v>2.61</v>
      </c>
      <c r="H7" s="21">
        <f>H3</f>
        <v>0.65</v>
      </c>
    </row>
    <row r="8" ht="15.35" customHeight="1">
      <c r="A8" t="s" s="14">
        <v>17</v>
      </c>
      <c r="B8" s="21">
        <v>1</v>
      </c>
      <c r="C8" s="21">
        <v>5</v>
      </c>
      <c r="D8" s="21">
        <v>10</v>
      </c>
      <c r="E8" s="21">
        <v>15</v>
      </c>
      <c r="F8" s="21">
        <v>30</v>
      </c>
      <c r="G8" s="21">
        <v>2.21</v>
      </c>
      <c r="H8" s="21">
        <v>0.75</v>
      </c>
    </row>
    <row r="9" ht="15.35" customHeight="1">
      <c r="A9" t="s" s="14">
        <v>18</v>
      </c>
      <c r="B9" s="21">
        <v>1</v>
      </c>
      <c r="C9" s="21">
        <v>5</v>
      </c>
      <c r="D9" s="21">
        <v>11</v>
      </c>
      <c r="E9" s="21">
        <v>22</v>
      </c>
      <c r="F9" s="21">
        <v>30</v>
      </c>
      <c r="G9" s="21">
        <v>2.32</v>
      </c>
      <c r="H9" s="21">
        <v>0.88</v>
      </c>
    </row>
    <row r="10" ht="15.35" customHeight="1">
      <c r="A10" t="s" s="14">
        <v>20</v>
      </c>
      <c r="B10" s="21">
        <v>1</v>
      </c>
      <c r="C10" s="21">
        <v>4</v>
      </c>
      <c r="D10" s="21">
        <v>8</v>
      </c>
      <c r="E10" s="21">
        <v>12</v>
      </c>
      <c r="F10" s="21">
        <v>20</v>
      </c>
      <c r="G10" s="21">
        <v>1.98</v>
      </c>
      <c r="H10" s="21">
        <v>0.71</v>
      </c>
    </row>
    <row r="11" ht="15.35" customHeight="1">
      <c r="A11" t="s" s="14">
        <v>22</v>
      </c>
      <c r="B11" s="21">
        <v>1</v>
      </c>
      <c r="C11" s="21">
        <v>4</v>
      </c>
      <c r="D11" s="21">
        <v>8</v>
      </c>
      <c r="E11" s="21">
        <v>12</v>
      </c>
      <c r="F11" s="21">
        <v>20</v>
      </c>
      <c r="G11" s="21">
        <f>G10</f>
        <v>1.98</v>
      </c>
      <c r="H11" s="21">
        <f>H10</f>
        <v>0.71</v>
      </c>
    </row>
    <row r="12" ht="15.35" customHeight="1">
      <c r="A12" t="s" s="14">
        <v>23</v>
      </c>
      <c r="B12" s="21">
        <v>1</v>
      </c>
      <c r="C12" s="21">
        <v>4</v>
      </c>
      <c r="D12" s="21">
        <v>8</v>
      </c>
      <c r="E12" s="21">
        <v>12</v>
      </c>
      <c r="F12" s="21">
        <v>20</v>
      </c>
      <c r="G12" s="21">
        <f>G10</f>
        <v>1.98</v>
      </c>
      <c r="H12" s="21">
        <f>H10</f>
        <v>0.71</v>
      </c>
    </row>
    <row r="13" ht="15.35" customHeight="1">
      <c r="A13" t="s" s="14">
        <v>24</v>
      </c>
      <c r="B13" s="21">
        <v>4</v>
      </c>
      <c r="C13" s="21">
        <v>8</v>
      </c>
      <c r="D13" s="21">
        <v>15</v>
      </c>
      <c r="E13" s="21">
        <v>20</v>
      </c>
      <c r="F13" s="21">
        <v>40</v>
      </c>
      <c r="G13" s="21">
        <f>G3</f>
        <v>2.61</v>
      </c>
      <c r="H13" s="21">
        <f>H3</f>
        <v>0.65</v>
      </c>
    </row>
    <row r="14" ht="15.35" customHeight="1">
      <c r="A14" t="s" s="14">
        <v>26</v>
      </c>
      <c r="B14" s="21">
        <v>1</v>
      </c>
      <c r="C14" s="21">
        <v>4</v>
      </c>
      <c r="D14" s="21">
        <v>8</v>
      </c>
      <c r="E14" s="21">
        <v>12</v>
      </c>
      <c r="F14" s="21">
        <v>20</v>
      </c>
      <c r="G14" s="21">
        <f>G10</f>
        <v>1.98</v>
      </c>
      <c r="H14" s="21">
        <f>H10</f>
        <v>0.71</v>
      </c>
    </row>
    <row r="15" ht="15.35" customHeight="1">
      <c r="A15" t="s" s="14">
        <v>27</v>
      </c>
      <c r="B15" s="21">
        <v>4</v>
      </c>
      <c r="C15" s="21">
        <v>15</v>
      </c>
      <c r="D15" s="21">
        <v>20</v>
      </c>
      <c r="E15" s="21">
        <v>25</v>
      </c>
      <c r="F15" s="21">
        <v>60</v>
      </c>
      <c r="G15" s="21">
        <v>2.98</v>
      </c>
      <c r="H15" s="21">
        <v>0.38</v>
      </c>
    </row>
    <row r="16" ht="15.35" customHeight="1">
      <c r="A16" t="s" s="14">
        <v>28</v>
      </c>
      <c r="B16" s="21">
        <v>2</v>
      </c>
      <c r="C16" s="21">
        <v>5</v>
      </c>
      <c r="D16" s="21">
        <v>8</v>
      </c>
      <c r="E16" s="21">
        <v>12</v>
      </c>
      <c r="F16" s="21">
        <v>20</v>
      </c>
      <c r="G16" s="21">
        <v>2.05</v>
      </c>
      <c r="H16" s="21">
        <v>0.59</v>
      </c>
    </row>
    <row r="17" ht="15.35" customHeight="1">
      <c r="A17" t="s" s="14">
        <v>29</v>
      </c>
      <c r="B17" s="21">
        <v>1</v>
      </c>
      <c r="C17" s="21">
        <v>3</v>
      </c>
      <c r="D17" s="21">
        <v>4</v>
      </c>
      <c r="E17" s="21">
        <v>5</v>
      </c>
      <c r="F17" s="21">
        <v>10</v>
      </c>
      <c r="G17" s="21">
        <v>1.37</v>
      </c>
      <c r="H17" s="21">
        <v>0.38</v>
      </c>
    </row>
    <row r="18" ht="15.35" customHeight="1">
      <c r="A18" t="s" s="14">
        <v>30</v>
      </c>
      <c r="B18" s="21">
        <v>1</v>
      </c>
      <c r="C18" s="21">
        <v>3</v>
      </c>
      <c r="D18" s="21">
        <v>4</v>
      </c>
      <c r="E18" s="21">
        <v>5</v>
      </c>
      <c r="F18" s="21">
        <v>10</v>
      </c>
      <c r="G18" s="21">
        <f>G17</f>
        <v>1.37</v>
      </c>
      <c r="H18" s="21">
        <f>H17</f>
        <v>0.38</v>
      </c>
    </row>
    <row r="19" ht="15.35" customHeight="1">
      <c r="A19" t="s" s="14">
        <v>31</v>
      </c>
      <c r="B19" s="21">
        <v>1</v>
      </c>
      <c r="C19" s="21">
        <v>5</v>
      </c>
      <c r="D19" s="21">
        <v>10</v>
      </c>
      <c r="E19" s="21">
        <v>15</v>
      </c>
      <c r="F19" s="21">
        <v>30</v>
      </c>
      <c r="G19" s="21">
        <f>G8</f>
        <v>2.21</v>
      </c>
      <c r="H19" s="21">
        <f>H8</f>
        <v>0.75</v>
      </c>
    </row>
    <row r="20" ht="15.35" customHeight="1">
      <c r="A20" t="s" s="14">
        <v>32</v>
      </c>
      <c r="B20" s="21">
        <v>1</v>
      </c>
      <c r="C20" s="21">
        <v>2</v>
      </c>
      <c r="D20" s="21">
        <v>4</v>
      </c>
      <c r="E20" s="21">
        <v>6</v>
      </c>
      <c r="F20" s="21">
        <v>10</v>
      </c>
      <c r="G20" s="21">
        <v>1.3</v>
      </c>
      <c r="H20" s="21">
        <v>0.6899999999999999</v>
      </c>
    </row>
    <row r="21" ht="18" customHeight="1">
      <c r="A21" t="s" s="14">
        <v>9</v>
      </c>
      <c r="B21" s="21">
        <v>1</v>
      </c>
      <c r="C21" s="21">
        <v>5</v>
      </c>
      <c r="D21" s="21">
        <v>8</v>
      </c>
      <c r="E21" s="21">
        <v>12</v>
      </c>
      <c r="F21" s="21">
        <v>20</v>
      </c>
      <c r="G21" s="22">
        <v>2.05</v>
      </c>
      <c r="H21" s="22">
        <v>0.59</v>
      </c>
    </row>
    <row r="22" ht="15.35" customHeight="1">
      <c r="A22" t="s" s="14">
        <v>10</v>
      </c>
      <c r="B22" s="21">
        <v>2</v>
      </c>
      <c r="C22" s="21">
        <v>10</v>
      </c>
      <c r="D22" s="21">
        <v>14</v>
      </c>
      <c r="E22" s="21">
        <v>18</v>
      </c>
      <c r="F22" s="21">
        <v>30</v>
      </c>
      <c r="G22" s="21">
        <v>2.61</v>
      </c>
      <c r="H22" s="21">
        <v>0.42</v>
      </c>
    </row>
    <row r="23" ht="15.35" customHeight="1">
      <c r="A23" t="s" s="14">
        <v>13</v>
      </c>
      <c r="B23" s="21">
        <v>1</v>
      </c>
      <c r="C23" s="21">
        <v>8</v>
      </c>
      <c r="D23" s="21">
        <v>12</v>
      </c>
      <c r="E23" s="21">
        <v>16</v>
      </c>
      <c r="F23" s="21">
        <v>30</v>
      </c>
      <c r="G23" s="21">
        <v>2.45</v>
      </c>
      <c r="H23" s="21">
        <v>0.5</v>
      </c>
    </row>
    <row r="24" ht="15.35" customHeight="1">
      <c r="A24" t="s" s="14">
        <v>21</v>
      </c>
      <c r="B24" s="21">
        <v>2</v>
      </c>
      <c r="C24" s="21">
        <v>10</v>
      </c>
      <c r="D24" s="21">
        <v>14</v>
      </c>
      <c r="E24" s="21">
        <v>18</v>
      </c>
      <c r="F24" s="21">
        <v>30</v>
      </c>
      <c r="G24" s="21">
        <f>G22</f>
        <v>2.61</v>
      </c>
      <c r="H24" s="21">
        <f>H22</f>
        <v>0.42</v>
      </c>
    </row>
    <row r="25" ht="15.35" customHeight="1">
      <c r="A25" t="s" s="14">
        <v>25</v>
      </c>
      <c r="B25" s="21">
        <v>2</v>
      </c>
      <c r="C25" s="21">
        <v>10</v>
      </c>
      <c r="D25" s="21">
        <v>14</v>
      </c>
      <c r="E25" s="21">
        <v>18</v>
      </c>
      <c r="F25" s="21">
        <v>30</v>
      </c>
      <c r="G25" s="21">
        <f>G22</f>
        <v>2.61</v>
      </c>
      <c r="H25" s="21">
        <f>H22</f>
        <v>0.42</v>
      </c>
    </row>
    <row r="26" ht="15.35" customHeight="1">
      <c r="A26" t="s" s="14">
        <f>'Backlog &amp; dependencies'!A26</f>
        <v>19</v>
      </c>
      <c r="B26" s="21">
        <v>2</v>
      </c>
      <c r="C26" s="21">
        <v>10</v>
      </c>
      <c r="D26" s="21">
        <v>14</v>
      </c>
      <c r="E26" s="21">
        <v>18</v>
      </c>
      <c r="F26" s="21">
        <v>30</v>
      </c>
      <c r="G26" s="21">
        <f>G22</f>
        <v>2.61</v>
      </c>
      <c r="H26" s="21">
        <f>H22</f>
        <v>0.42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26"/>
  <sheetViews>
    <sheetView workbookViewId="0" showGridLines="0" defaultGridColor="1"/>
  </sheetViews>
  <sheetFormatPr defaultColWidth="10.8333" defaultRowHeight="16" customHeight="1" outlineLevelRow="0" outlineLevelCol="0"/>
  <cols>
    <col min="1" max="1" width="39.6719" style="23" customWidth="1"/>
    <col min="2" max="2" width="30.1719" style="23" customWidth="1"/>
    <col min="3" max="3" width="22.3516" style="23" customWidth="1"/>
    <col min="4" max="10" width="10.8516" style="23" customWidth="1"/>
    <col min="11" max="16384" width="10.8516" style="23" customWidth="1"/>
  </cols>
  <sheetData>
    <row r="1" ht="15.35" customHeight="1">
      <c r="A1" t="s" s="24">
        <f>'Backlog &amp; dependencies'!A1</f>
        <v>6</v>
      </c>
      <c r="B1" t="s" s="25">
        <v>40</v>
      </c>
      <c r="C1" t="s" s="25">
        <v>41</v>
      </c>
      <c r="D1" t="s" s="26">
        <v>33</v>
      </c>
      <c r="E1" t="s" s="26">
        <v>34</v>
      </c>
      <c r="F1" t="s" s="26">
        <v>35</v>
      </c>
      <c r="G1" t="s" s="26">
        <v>36</v>
      </c>
      <c r="H1" t="s" s="26">
        <v>37</v>
      </c>
      <c r="I1" t="s" s="27">
        <v>38</v>
      </c>
      <c r="J1" t="s" s="28">
        <v>39</v>
      </c>
    </row>
    <row r="2" ht="18" customHeight="1">
      <c r="A2" t="s" s="12">
        <v>8</v>
      </c>
      <c r="B2" s="20">
        <v>5</v>
      </c>
      <c r="C2" s="20">
        <v>3000</v>
      </c>
      <c r="D2" s="20">
        <v>0</v>
      </c>
      <c r="E2" s="20">
        <v>5</v>
      </c>
      <c r="F2" s="20">
        <f>B2*C2/1000</f>
        <v>15</v>
      </c>
      <c r="G2" s="20">
        <v>25</v>
      </c>
      <c r="H2" s="20">
        <v>50</v>
      </c>
      <c r="I2" s="29">
        <v>2.51</v>
      </c>
      <c r="J2" s="29">
        <v>1.04</v>
      </c>
    </row>
    <row r="3" ht="15.35" customHeight="1">
      <c r="A3" t="s" s="14">
        <v>11</v>
      </c>
      <c r="B3" s="21">
        <v>25</v>
      </c>
      <c r="C3" s="21">
        <v>1000</v>
      </c>
      <c r="D3" s="21">
        <v>0</v>
      </c>
      <c r="E3" s="21">
        <v>10</v>
      </c>
      <c r="F3" s="21">
        <f>B3*C3/1000</f>
        <v>25</v>
      </c>
      <c r="G3" s="21">
        <v>30</v>
      </c>
      <c r="H3" s="21">
        <v>50</v>
      </c>
      <c r="I3" s="21">
        <v>2.97</v>
      </c>
      <c r="J3" s="21">
        <v>0.75</v>
      </c>
    </row>
    <row r="4" ht="15.35" customHeight="1">
      <c r="A4" t="s" s="14">
        <v>12</v>
      </c>
      <c r="B4" s="21">
        <v>5</v>
      </c>
      <c r="C4" s="21">
        <v>3000</v>
      </c>
      <c r="D4" s="21">
        <v>0</v>
      </c>
      <c r="E4" s="21">
        <v>5</v>
      </c>
      <c r="F4" s="21">
        <f>B4*C4/1000</f>
        <v>15</v>
      </c>
      <c r="G4" s="21">
        <v>25</v>
      </c>
      <c r="H4" s="21">
        <v>50</v>
      </c>
      <c r="I4" s="21">
        <f>I2</f>
        <v>2.51</v>
      </c>
      <c r="J4" s="21">
        <f>J2</f>
        <v>1.04</v>
      </c>
    </row>
    <row r="5" ht="15.35" customHeight="1">
      <c r="A5" t="s" s="14">
        <v>14</v>
      </c>
      <c r="B5" s="21">
        <v>30</v>
      </c>
      <c r="C5" s="21">
        <v>500</v>
      </c>
      <c r="D5" s="21">
        <v>0</v>
      </c>
      <c r="E5" s="21">
        <v>5</v>
      </c>
      <c r="F5" s="21">
        <f>B5*C5/1000</f>
        <v>15</v>
      </c>
      <c r="G5" s="21">
        <v>30</v>
      </c>
      <c r="H5" s="21">
        <v>50</v>
      </c>
      <c r="I5" s="21">
        <f>I3</f>
        <v>2.97</v>
      </c>
      <c r="J5" s="21">
        <f>J3</f>
        <v>0.75</v>
      </c>
    </row>
    <row r="6" ht="15.35" customHeight="1">
      <c r="A6" t="s" s="14">
        <v>15</v>
      </c>
      <c r="B6" s="21">
        <v>30</v>
      </c>
      <c r="C6" s="21">
        <v>500</v>
      </c>
      <c r="D6" s="21">
        <v>0</v>
      </c>
      <c r="E6" s="21">
        <v>5</v>
      </c>
      <c r="F6" s="21">
        <f>B6*C6/1000</f>
        <v>15</v>
      </c>
      <c r="G6" s="21">
        <v>25</v>
      </c>
      <c r="H6" s="21">
        <v>50</v>
      </c>
      <c r="I6" s="21">
        <f>I2</f>
        <v>2.51</v>
      </c>
      <c r="J6" s="21">
        <f>J2</f>
        <v>1.04</v>
      </c>
    </row>
    <row r="7" ht="15.35" customHeight="1">
      <c r="A7" t="s" s="14">
        <v>16</v>
      </c>
      <c r="B7" s="21">
        <v>30</v>
      </c>
      <c r="C7" s="21">
        <v>1000</v>
      </c>
      <c r="D7" s="21">
        <v>0</v>
      </c>
      <c r="E7" s="21">
        <v>20</v>
      </c>
      <c r="F7" s="21">
        <f>B7*C7/1000</f>
        <v>30</v>
      </c>
      <c r="G7" s="21">
        <v>50</v>
      </c>
      <c r="H7" s="21">
        <v>100</v>
      </c>
      <c r="I7" s="21">
        <v>3.42</v>
      </c>
      <c r="J7" s="21">
        <v>0.65</v>
      </c>
    </row>
    <row r="8" ht="15.35" customHeight="1">
      <c r="A8" t="s" s="14">
        <v>17</v>
      </c>
      <c r="B8" s="21">
        <v>20</v>
      </c>
      <c r="C8" s="21">
        <v>2000</v>
      </c>
      <c r="D8" s="21">
        <v>0</v>
      </c>
      <c r="E8" s="21">
        <v>20</v>
      </c>
      <c r="F8" s="21">
        <f>B8*C8/1000</f>
        <v>40</v>
      </c>
      <c r="G8" s="21">
        <v>50</v>
      </c>
      <c r="H8" s="21">
        <v>100</v>
      </c>
      <c r="I8" s="21">
        <v>3.55</v>
      </c>
      <c r="J8" s="21">
        <v>0.67</v>
      </c>
    </row>
    <row r="9" ht="15.35" customHeight="1">
      <c r="A9" t="s" s="14">
        <v>18</v>
      </c>
      <c r="B9" s="21">
        <v>20</v>
      </c>
      <c r="C9" s="21">
        <v>1000</v>
      </c>
      <c r="D9" s="21">
        <v>0</v>
      </c>
      <c r="E9" s="21">
        <v>10</v>
      </c>
      <c r="F9" s="21">
        <f>B9*C9/1000</f>
        <v>20</v>
      </c>
      <c r="G9" s="21">
        <v>50</v>
      </c>
      <c r="H9" s="21">
        <v>100</v>
      </c>
      <c r="I9" s="21">
        <v>3.02</v>
      </c>
      <c r="J9" s="21">
        <v>1.05</v>
      </c>
    </row>
    <row r="10" ht="15.35" customHeight="1">
      <c r="A10" t="s" s="14">
        <v>20</v>
      </c>
      <c r="B10" s="21">
        <v>5</v>
      </c>
      <c r="C10" s="21">
        <v>2000</v>
      </c>
      <c r="D10" s="21">
        <v>0</v>
      </c>
      <c r="E10" s="21">
        <v>5</v>
      </c>
      <c r="F10" s="21">
        <f>B10*C10/1000</f>
        <v>10</v>
      </c>
      <c r="G10" s="21">
        <v>15</v>
      </c>
      <c r="H10" s="21">
        <v>50</v>
      </c>
      <c r="I10" s="21">
        <v>2.22</v>
      </c>
      <c r="J10" s="21">
        <v>0.82</v>
      </c>
    </row>
    <row r="11" ht="15.35" customHeight="1">
      <c r="A11" t="s" s="14">
        <v>22</v>
      </c>
      <c r="B11" s="21">
        <v>15</v>
      </c>
      <c r="C11" s="21">
        <v>500</v>
      </c>
      <c r="D11" s="21">
        <v>0</v>
      </c>
      <c r="E11" s="21">
        <v>5</v>
      </c>
      <c r="F11" s="21">
        <f>B11*C11/1000</f>
        <v>7.5</v>
      </c>
      <c r="G11" s="21">
        <v>15</v>
      </c>
      <c r="H11" s="21">
        <v>50</v>
      </c>
      <c r="I11" s="21">
        <v>2.09</v>
      </c>
      <c r="J11" s="21">
        <v>0.82</v>
      </c>
    </row>
    <row r="12" ht="15.35" customHeight="1">
      <c r="A12" t="s" s="14">
        <v>23</v>
      </c>
      <c r="B12" s="21">
        <v>15</v>
      </c>
      <c r="C12" s="21">
        <v>1000</v>
      </c>
      <c r="D12" s="21">
        <v>0</v>
      </c>
      <c r="E12" s="21">
        <v>5</v>
      </c>
      <c r="F12" s="21">
        <f>B12*C12/1000</f>
        <v>15</v>
      </c>
      <c r="G12" s="21">
        <v>25</v>
      </c>
      <c r="H12" s="21">
        <v>50</v>
      </c>
      <c r="I12" s="21">
        <f>I2</f>
        <v>2.51</v>
      </c>
      <c r="J12" s="21">
        <f>J2</f>
        <v>1.04</v>
      </c>
    </row>
    <row r="13" ht="15.35" customHeight="1">
      <c r="A13" t="s" s="14">
        <v>24</v>
      </c>
      <c r="B13" s="21">
        <v>50</v>
      </c>
      <c r="C13" s="21">
        <v>500</v>
      </c>
      <c r="D13" s="21">
        <v>0</v>
      </c>
      <c r="E13" s="21">
        <v>10</v>
      </c>
      <c r="F13" s="21">
        <f>B13*C13/1000</f>
        <v>25</v>
      </c>
      <c r="G13" s="21">
        <v>50</v>
      </c>
      <c r="H13" s="21">
        <v>100</v>
      </c>
      <c r="I13" s="21">
        <v>3.13</v>
      </c>
      <c r="J13" s="21">
        <v>1.03</v>
      </c>
    </row>
    <row r="14" ht="15.35" customHeight="1">
      <c r="A14" t="s" s="14">
        <v>26</v>
      </c>
      <c r="B14" s="21">
        <v>15</v>
      </c>
      <c r="C14" s="21">
        <v>1000</v>
      </c>
      <c r="D14" s="21">
        <v>0</v>
      </c>
      <c r="E14" s="21">
        <v>10</v>
      </c>
      <c r="F14" s="21">
        <f>B14*C14/1000</f>
        <v>15</v>
      </c>
      <c r="G14" s="21">
        <v>25</v>
      </c>
      <c r="H14" s="21">
        <v>50</v>
      </c>
      <c r="I14" s="21">
        <v>2.73</v>
      </c>
      <c r="J14" s="21">
        <v>0.65</v>
      </c>
    </row>
    <row r="15" ht="15.35" customHeight="1">
      <c r="A15" t="s" s="14">
        <v>27</v>
      </c>
      <c r="B15" s="21">
        <v>50</v>
      </c>
      <c r="C15" s="21">
        <v>500</v>
      </c>
      <c r="D15" s="21">
        <v>0</v>
      </c>
      <c r="E15" s="21">
        <v>10</v>
      </c>
      <c r="F15" s="21">
        <f>B15*C15/1000</f>
        <v>25</v>
      </c>
      <c r="G15" s="21">
        <v>40</v>
      </c>
      <c r="H15" s="21">
        <v>150</v>
      </c>
      <c r="I15" s="21">
        <v>3.09</v>
      </c>
      <c r="J15" s="21">
        <v>1.02</v>
      </c>
    </row>
    <row r="16" ht="15.35" customHeight="1">
      <c r="A16" t="s" s="14">
        <v>28</v>
      </c>
      <c r="B16" s="21">
        <v>15</v>
      </c>
      <c r="C16" s="21">
        <v>1600</v>
      </c>
      <c r="D16" s="21">
        <v>0</v>
      </c>
      <c r="E16" s="21">
        <v>20</v>
      </c>
      <c r="F16" s="21">
        <f>B16*C16/1000</f>
        <v>24</v>
      </c>
      <c r="G16" s="21">
        <v>50</v>
      </c>
      <c r="H16" s="21">
        <v>100</v>
      </c>
      <c r="I16" s="21">
        <v>3.33</v>
      </c>
      <c r="J16" s="21">
        <v>0.71</v>
      </c>
    </row>
    <row r="17" ht="15.35" customHeight="1">
      <c r="A17" t="s" s="14">
        <v>29</v>
      </c>
      <c r="B17" s="21">
        <v>5</v>
      </c>
      <c r="C17" s="21">
        <v>1000</v>
      </c>
      <c r="D17" s="21">
        <v>0</v>
      </c>
      <c r="E17" s="21">
        <v>3</v>
      </c>
      <c r="F17" s="21">
        <f>B17*C17/1000</f>
        <v>5</v>
      </c>
      <c r="G17" s="21">
        <v>10</v>
      </c>
      <c r="H17" s="21">
        <v>50</v>
      </c>
      <c r="I17" s="21">
        <v>1.66</v>
      </c>
      <c r="J17" s="21">
        <v>0.9</v>
      </c>
    </row>
    <row r="18" ht="15.35" customHeight="1">
      <c r="A18" t="s" s="14">
        <v>30</v>
      </c>
      <c r="B18" s="21">
        <v>15</v>
      </c>
      <c r="C18" s="21">
        <v>2000</v>
      </c>
      <c r="D18" s="21">
        <v>0</v>
      </c>
      <c r="E18" s="21">
        <v>20</v>
      </c>
      <c r="F18" s="21">
        <f>B18*C18/1000</f>
        <v>30</v>
      </c>
      <c r="G18" s="21">
        <v>50</v>
      </c>
      <c r="H18" s="21">
        <v>100</v>
      </c>
      <c r="I18" s="21">
        <v>3.42</v>
      </c>
      <c r="J18" s="21">
        <v>0.65</v>
      </c>
    </row>
    <row r="19" ht="15.35" customHeight="1">
      <c r="A19" t="s" s="14">
        <v>31</v>
      </c>
      <c r="B19" s="21">
        <v>50</v>
      </c>
      <c r="C19" s="21">
        <v>100</v>
      </c>
      <c r="D19" s="21">
        <v>0</v>
      </c>
      <c r="E19" s="21">
        <v>3</v>
      </c>
      <c r="F19" s="21">
        <f>B19*C19/1000</f>
        <v>5</v>
      </c>
      <c r="G19" s="21">
        <v>10</v>
      </c>
      <c r="H19" s="21">
        <v>50</v>
      </c>
      <c r="I19" s="21">
        <f>I17</f>
        <v>1.66</v>
      </c>
      <c r="J19" s="21">
        <f>J17</f>
        <v>0.9</v>
      </c>
    </row>
    <row r="20" ht="15.35" customHeight="1">
      <c r="A20" t="s" s="14">
        <v>32</v>
      </c>
      <c r="B20" s="21">
        <v>10</v>
      </c>
      <c r="C20" s="21">
        <v>1000</v>
      </c>
      <c r="D20" s="21">
        <v>0</v>
      </c>
      <c r="E20" s="21">
        <v>2</v>
      </c>
      <c r="F20" s="21">
        <f>B20*C20/1000</f>
        <v>10</v>
      </c>
      <c r="G20" s="21">
        <v>30</v>
      </c>
      <c r="H20" s="21">
        <v>50</v>
      </c>
      <c r="I20" s="21">
        <v>2.05</v>
      </c>
      <c r="J20" s="21">
        <v>1.59</v>
      </c>
    </row>
    <row r="21" ht="15.35" customHeight="1">
      <c r="A21" t="s" s="14">
        <v>9</v>
      </c>
      <c r="B21" s="15"/>
      <c r="C21" s="15"/>
      <c r="D21" s="21">
        <v>0</v>
      </c>
      <c r="E21" s="21">
        <v>0</v>
      </c>
      <c r="F21" s="21">
        <f>B21*C21/1000</f>
        <v>0</v>
      </c>
      <c r="G21" s="21">
        <v>0</v>
      </c>
      <c r="H21" s="21">
        <v>0</v>
      </c>
      <c r="I21" s="21">
        <v>0</v>
      </c>
      <c r="J21" s="21">
        <v>0</v>
      </c>
    </row>
    <row r="22" ht="15.35" customHeight="1">
      <c r="A22" t="s" s="14">
        <v>10</v>
      </c>
      <c r="B22" s="15"/>
      <c r="C22" s="15"/>
      <c r="D22" s="21">
        <v>0</v>
      </c>
      <c r="E22" s="21">
        <v>0</v>
      </c>
      <c r="F22" s="21">
        <f>B22*C22/1000</f>
        <v>0</v>
      </c>
      <c r="G22" s="21">
        <v>0</v>
      </c>
      <c r="H22" s="21">
        <v>0</v>
      </c>
      <c r="I22" s="21">
        <v>0</v>
      </c>
      <c r="J22" s="21">
        <v>0</v>
      </c>
    </row>
    <row r="23" ht="15.35" customHeight="1">
      <c r="A23" t="s" s="14">
        <v>13</v>
      </c>
      <c r="B23" s="15"/>
      <c r="C23" s="15"/>
      <c r="D23" s="21">
        <v>0</v>
      </c>
      <c r="E23" s="21">
        <v>0</v>
      </c>
      <c r="F23" s="21">
        <f>B23*C23/1000</f>
        <v>0</v>
      </c>
      <c r="G23" s="21">
        <v>0</v>
      </c>
      <c r="H23" s="21">
        <v>0</v>
      </c>
      <c r="I23" s="21">
        <v>0</v>
      </c>
      <c r="J23" s="21">
        <v>0</v>
      </c>
    </row>
    <row r="24" ht="15.35" customHeight="1">
      <c r="A24" t="s" s="14">
        <v>21</v>
      </c>
      <c r="B24" s="15"/>
      <c r="C24" s="15"/>
      <c r="D24" s="21">
        <v>0</v>
      </c>
      <c r="E24" s="21">
        <v>0</v>
      </c>
      <c r="F24" s="21">
        <f>B24*C24/1000</f>
        <v>0</v>
      </c>
      <c r="G24" s="21">
        <v>0</v>
      </c>
      <c r="H24" s="21">
        <v>0</v>
      </c>
      <c r="I24" s="21">
        <v>0</v>
      </c>
      <c r="J24" s="21">
        <v>0</v>
      </c>
    </row>
    <row r="25" ht="15.35" customHeight="1">
      <c r="A25" t="s" s="14">
        <v>25</v>
      </c>
      <c r="B25" s="15"/>
      <c r="C25" s="15"/>
      <c r="D25" s="21">
        <v>0</v>
      </c>
      <c r="E25" s="21">
        <v>0</v>
      </c>
      <c r="F25" s="21">
        <f>B25*C25/1000</f>
        <v>0</v>
      </c>
      <c r="G25" s="21">
        <v>0</v>
      </c>
      <c r="H25" s="21">
        <v>0</v>
      </c>
      <c r="I25" s="21">
        <v>0</v>
      </c>
      <c r="J25" s="21">
        <v>0</v>
      </c>
    </row>
    <row r="26" ht="15.35" customHeight="1">
      <c r="A26" t="s" s="14">
        <f>'Backlog &amp; dependencies'!A26</f>
        <v>19</v>
      </c>
      <c r="B26" s="15"/>
      <c r="C26" s="15"/>
      <c r="D26" s="21">
        <v>0</v>
      </c>
      <c r="E26" s="21">
        <v>0</v>
      </c>
      <c r="F26" s="21">
        <f>B26*C26/1000</f>
        <v>0</v>
      </c>
      <c r="G26" s="21">
        <v>0</v>
      </c>
      <c r="H26" s="21">
        <v>0</v>
      </c>
      <c r="I26" s="21">
        <v>0</v>
      </c>
      <c r="J26" s="21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10.8333" defaultRowHeight="16" customHeight="1" outlineLevelRow="0" outlineLevelCol="0"/>
  <cols>
    <col min="1" max="6" width="10.8516" style="30" customWidth="1"/>
    <col min="7" max="16384" width="10.8516" style="30" customWidth="1"/>
  </cols>
  <sheetData>
    <row r="1" ht="15.35" customHeight="1">
      <c r="A1" t="s" s="14">
        <v>42</v>
      </c>
      <c r="B1" t="s" s="14">
        <v>43</v>
      </c>
      <c r="C1" t="s" s="14">
        <v>44</v>
      </c>
      <c r="D1" t="s" s="14">
        <v>43</v>
      </c>
      <c r="E1" t="s" s="14">
        <v>44</v>
      </c>
      <c r="F1" t="s" s="14">
        <v>45</v>
      </c>
    </row>
    <row r="2" ht="18" customHeight="1">
      <c r="A2" t="s" s="14">
        <v>46</v>
      </c>
      <c r="B2" s="21">
        <v>1.747</v>
      </c>
      <c r="C2" s="21">
        <v>0.73</v>
      </c>
      <c r="D2" s="22">
        <v>2.51</v>
      </c>
      <c r="E2" s="22">
        <v>1.04</v>
      </c>
      <c r="F2" t="s" s="14">
        <v>47</v>
      </c>
    </row>
    <row r="3" ht="15.35" customHeight="1">
      <c r="A3" t="s" s="14">
        <v>48</v>
      </c>
      <c r="B3" s="21">
        <v>2.61</v>
      </c>
      <c r="C3" s="21">
        <v>0.65</v>
      </c>
      <c r="D3" s="21">
        <v>2.97</v>
      </c>
      <c r="E3" s="21">
        <v>0.75</v>
      </c>
      <c r="F3" t="s" s="14">
        <v>47</v>
      </c>
    </row>
    <row r="4" ht="15.35" customHeight="1">
      <c r="A4" t="s" s="14">
        <v>49</v>
      </c>
      <c r="B4" s="21">
        <v>1.88</v>
      </c>
      <c r="C4" s="21">
        <v>0.64</v>
      </c>
      <c r="D4" s="21">
        <f>D2</f>
        <v>2.51</v>
      </c>
      <c r="E4" s="21">
        <f>E2</f>
        <v>1.04</v>
      </c>
      <c r="F4" t="s" s="14">
        <v>50</v>
      </c>
    </row>
    <row r="5" ht="15.35" customHeight="1">
      <c r="A5" t="s" s="14">
        <v>51</v>
      </c>
      <c r="B5" s="21">
        <f>B2</f>
        <v>1.747</v>
      </c>
      <c r="C5" s="21">
        <f>C2</f>
        <v>0.73</v>
      </c>
      <c r="D5" s="21">
        <f>D3</f>
        <v>2.97</v>
      </c>
      <c r="E5" s="21">
        <f>E3</f>
        <v>0.75</v>
      </c>
      <c r="F5" t="s" s="14">
        <v>48</v>
      </c>
    </row>
    <row r="6" ht="15.35" customHeight="1">
      <c r="A6" t="s" s="14">
        <v>52</v>
      </c>
      <c r="B6" s="21">
        <v>2.35</v>
      </c>
      <c r="C6" s="21">
        <v>0.65</v>
      </c>
      <c r="D6" s="21">
        <f>D2</f>
        <v>2.51</v>
      </c>
      <c r="E6" s="21">
        <f>E2</f>
        <v>1.04</v>
      </c>
      <c r="F6" t="s" s="14">
        <v>47</v>
      </c>
    </row>
    <row r="7" ht="15.35" customHeight="1">
      <c r="A7" t="s" s="14">
        <v>53</v>
      </c>
      <c r="B7" s="21">
        <f>B3</f>
        <v>2.61</v>
      </c>
      <c r="C7" s="21">
        <f>C3</f>
        <v>0.65</v>
      </c>
      <c r="D7" s="21">
        <v>3.42</v>
      </c>
      <c r="E7" s="21">
        <v>0.65</v>
      </c>
      <c r="F7" t="s" s="14">
        <v>54</v>
      </c>
    </row>
    <row r="8" ht="15.35" customHeight="1">
      <c r="A8" t="s" s="14">
        <v>55</v>
      </c>
      <c r="B8" s="21">
        <v>2.21</v>
      </c>
      <c r="C8" s="21">
        <v>0.75</v>
      </c>
      <c r="D8" s="21">
        <v>3.55</v>
      </c>
      <c r="E8" s="21">
        <v>0.67</v>
      </c>
      <c r="F8" t="s" s="14">
        <v>54</v>
      </c>
    </row>
    <row r="9" ht="15.35" customHeight="1">
      <c r="A9" t="s" s="14">
        <v>56</v>
      </c>
      <c r="B9" s="21">
        <v>2.32</v>
      </c>
      <c r="C9" s="21">
        <v>0.88</v>
      </c>
      <c r="D9" s="21">
        <v>3.02</v>
      </c>
      <c r="E9" s="21">
        <v>1.05</v>
      </c>
      <c r="F9" t="s" s="14">
        <v>57</v>
      </c>
    </row>
    <row r="10" ht="15.35" customHeight="1">
      <c r="A10" t="s" s="14">
        <v>58</v>
      </c>
      <c r="B10" s="21">
        <v>1.98</v>
      </c>
      <c r="C10" s="21">
        <v>0.71</v>
      </c>
      <c r="D10" s="21">
        <v>2.22</v>
      </c>
      <c r="E10" s="21">
        <v>0.82</v>
      </c>
      <c r="F10" s="21">
        <v>4</v>
      </c>
    </row>
    <row r="11" ht="15.35" customHeight="1">
      <c r="A11" t="s" s="14">
        <v>59</v>
      </c>
      <c r="B11" s="21">
        <f>B10</f>
        <v>1.98</v>
      </c>
      <c r="C11" s="21">
        <f>C10</f>
        <v>0.71</v>
      </c>
      <c r="D11" s="21">
        <v>2.09</v>
      </c>
      <c r="E11" s="21">
        <v>0.82</v>
      </c>
      <c r="F11" t="s" s="14">
        <v>60</v>
      </c>
    </row>
    <row r="12" ht="15.35" customHeight="1">
      <c r="A12" t="s" s="14">
        <v>61</v>
      </c>
      <c r="B12" s="21">
        <f>B10</f>
        <v>1.98</v>
      </c>
      <c r="C12" s="21">
        <f>C10</f>
        <v>0.71</v>
      </c>
      <c r="D12" s="21">
        <f>D2</f>
        <v>2.51</v>
      </c>
      <c r="E12" s="21">
        <f>E2</f>
        <v>1.04</v>
      </c>
      <c r="F12" t="s" s="14">
        <v>62</v>
      </c>
    </row>
    <row r="13" ht="15.35" customHeight="1">
      <c r="A13" t="s" s="14">
        <v>63</v>
      </c>
      <c r="B13" s="21">
        <f>B3</f>
        <v>2.61</v>
      </c>
      <c r="C13" s="21">
        <f>C3</f>
        <v>0.65</v>
      </c>
      <c r="D13" s="21">
        <v>3.13</v>
      </c>
      <c r="E13" s="21">
        <v>1.03</v>
      </c>
      <c r="F13" s="21">
        <v>5</v>
      </c>
    </row>
    <row r="14" ht="15.35" customHeight="1">
      <c r="A14" t="s" s="14">
        <v>64</v>
      </c>
      <c r="B14" s="21">
        <f>B10</f>
        <v>1.98</v>
      </c>
      <c r="C14" s="21">
        <f>C10</f>
        <v>0.71</v>
      </c>
      <c r="D14" s="21">
        <v>2.73</v>
      </c>
      <c r="E14" s="21">
        <v>0.65</v>
      </c>
      <c r="F14" s="21">
        <v>5</v>
      </c>
    </row>
    <row r="15" ht="15.35" customHeight="1">
      <c r="A15" t="s" s="14">
        <v>65</v>
      </c>
      <c r="B15" s="21">
        <v>2.98</v>
      </c>
      <c r="C15" s="21">
        <v>0.38</v>
      </c>
      <c r="D15" s="21">
        <v>3.09</v>
      </c>
      <c r="E15" s="21">
        <v>1.02</v>
      </c>
      <c r="F15" s="21">
        <v>3</v>
      </c>
    </row>
    <row r="16" ht="15.35" customHeight="1">
      <c r="A16" t="s" s="14">
        <v>66</v>
      </c>
      <c r="B16" s="21">
        <v>2.05</v>
      </c>
      <c r="C16" s="21">
        <v>0.59</v>
      </c>
      <c r="D16" s="21">
        <v>3.33</v>
      </c>
      <c r="E16" s="21">
        <v>0.71</v>
      </c>
      <c r="F16" s="21">
        <v>1</v>
      </c>
    </row>
    <row r="17" ht="15.35" customHeight="1">
      <c r="A17" t="s" s="14">
        <v>67</v>
      </c>
      <c r="B17" s="21">
        <v>1.37</v>
      </c>
      <c r="C17" s="21">
        <v>0.38</v>
      </c>
      <c r="D17" s="21">
        <v>1.66</v>
      </c>
      <c r="E17" s="21">
        <v>0.9</v>
      </c>
      <c r="F17" t="s" s="14">
        <v>65</v>
      </c>
    </row>
    <row r="18" ht="15.35" customHeight="1">
      <c r="A18" t="s" s="14">
        <v>68</v>
      </c>
      <c r="B18" s="21">
        <f>B17</f>
        <v>1.37</v>
      </c>
      <c r="C18" s="21">
        <f>C17</f>
        <v>0.38</v>
      </c>
      <c r="D18" s="21">
        <v>3.42</v>
      </c>
      <c r="E18" s="21">
        <v>0.65</v>
      </c>
      <c r="F18" s="15"/>
    </row>
    <row r="19" ht="15.35" customHeight="1">
      <c r="A19" t="s" s="14">
        <v>69</v>
      </c>
      <c r="B19" s="21">
        <f>B8</f>
        <v>2.21</v>
      </c>
      <c r="C19" s="21">
        <f>C8</f>
        <v>0.75</v>
      </c>
      <c r="D19" s="21">
        <f>D17</f>
        <v>1.66</v>
      </c>
      <c r="E19" s="21">
        <f>E17</f>
        <v>0.9</v>
      </c>
      <c r="F19" s="21">
        <v>6</v>
      </c>
    </row>
    <row r="20" ht="15.35" customHeight="1">
      <c r="A20" t="s" s="14">
        <v>70</v>
      </c>
      <c r="B20" s="21">
        <v>1.3</v>
      </c>
      <c r="C20" s="21">
        <v>0.6899999999999999</v>
      </c>
      <c r="D20" s="21">
        <v>2.05</v>
      </c>
      <c r="E20" s="21">
        <v>1.59</v>
      </c>
      <c r="F20" s="15"/>
    </row>
    <row r="21" ht="18" customHeight="1">
      <c r="A21" s="21">
        <v>1</v>
      </c>
      <c r="B21" s="22">
        <v>2.05</v>
      </c>
      <c r="C21" s="22">
        <v>0.59</v>
      </c>
      <c r="D21" s="21">
        <v>0</v>
      </c>
      <c r="E21" s="21">
        <v>0</v>
      </c>
      <c r="F21" s="15"/>
    </row>
    <row r="22" ht="15.35" customHeight="1">
      <c r="A22" s="21">
        <v>2</v>
      </c>
      <c r="B22" s="21">
        <v>2.61</v>
      </c>
      <c r="C22" s="21">
        <v>0.42</v>
      </c>
      <c r="D22" s="21">
        <v>0</v>
      </c>
      <c r="E22" s="21">
        <v>0</v>
      </c>
      <c r="F22" s="15"/>
    </row>
    <row r="23" ht="15.35" customHeight="1">
      <c r="A23" s="21">
        <v>3</v>
      </c>
      <c r="B23" s="21">
        <v>2.45</v>
      </c>
      <c r="C23" s="21">
        <v>0.5</v>
      </c>
      <c r="D23" s="21">
        <v>0</v>
      </c>
      <c r="E23" s="21">
        <v>0</v>
      </c>
      <c r="F23" s="15"/>
    </row>
    <row r="24" ht="15.35" customHeight="1">
      <c r="A24" s="21">
        <v>4</v>
      </c>
      <c r="B24" s="21">
        <f>B22</f>
        <v>2.61</v>
      </c>
      <c r="C24" s="21">
        <f>C22</f>
        <v>0.42</v>
      </c>
      <c r="D24" s="21">
        <v>0</v>
      </c>
      <c r="E24" s="21">
        <v>0</v>
      </c>
      <c r="F24" s="15"/>
    </row>
    <row r="25" ht="15.35" customHeight="1">
      <c r="A25" s="21">
        <v>5</v>
      </c>
      <c r="B25" s="21">
        <f>B22</f>
        <v>2.61</v>
      </c>
      <c r="C25" s="21">
        <f>C22</f>
        <v>0.42</v>
      </c>
      <c r="D25" s="21">
        <v>0</v>
      </c>
      <c r="E25" s="21">
        <v>0</v>
      </c>
      <c r="F25" s="15"/>
    </row>
    <row r="26" ht="15.35" customHeight="1">
      <c r="A26" s="21">
        <v>6</v>
      </c>
      <c r="B26" s="21">
        <f>B22</f>
        <v>2.61</v>
      </c>
      <c r="C26" s="21">
        <f>C22</f>
        <v>0.42</v>
      </c>
      <c r="D26" s="21">
        <v>0</v>
      </c>
      <c r="E26" s="21">
        <v>0</v>
      </c>
      <c r="F26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