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 Kitaplar\R Uygulamalı Genetik Algoritmalar\Kodlar\"/>
    </mc:Choice>
  </mc:AlternateContent>
  <bookViews>
    <workbookView xWindow="0" yWindow="0" windowWidth="28800" windowHeight="12450"/>
  </bookViews>
  <sheets>
    <sheet name="%" sheetId="7" r:id="rId1"/>
    <sheet name="kg" sheetId="1" r:id="rId2"/>
    <sheet name="kg2" sheetId="4" r:id="rId3"/>
    <sheet name="Sayfa4" sheetId="8" r:id="rId4"/>
    <sheet name="Ugur" sheetId="3" r:id="rId5"/>
    <sheet name="HÖnder" sheetId="5" r:id="rId6"/>
  </sheets>
  <definedNames>
    <definedName name="solver_cvg" localSheetId="4" hidden="1">0.0001</definedName>
    <definedName name="solver_drv" localSheetId="4" hidden="1">2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Ugur!$W$9</definedName>
    <definedName name="solver_pre" localSheetId="4" hidden="1">0.000001</definedName>
    <definedName name="solver_rbv" localSheetId="4" hidden="1">2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3" l="1"/>
  <c r="P30" i="3"/>
  <c r="O30" i="3"/>
  <c r="N30" i="3"/>
  <c r="M30" i="3"/>
  <c r="L30" i="3"/>
  <c r="K30" i="3"/>
  <c r="P29" i="3"/>
  <c r="O29" i="3"/>
  <c r="N29" i="3"/>
  <c r="M29" i="3"/>
  <c r="L29" i="3"/>
  <c r="K29" i="3"/>
  <c r="P28" i="3"/>
  <c r="O28" i="3"/>
  <c r="N28" i="3"/>
  <c r="M28" i="3"/>
  <c r="L28" i="3"/>
  <c r="K28" i="3"/>
  <c r="P27" i="3"/>
  <c r="O27" i="3"/>
  <c r="N27" i="3"/>
  <c r="M27" i="3"/>
  <c r="L27" i="3"/>
  <c r="K27" i="3"/>
  <c r="P26" i="3"/>
  <c r="O26" i="3"/>
  <c r="N26" i="3"/>
  <c r="M26" i="3"/>
  <c r="L26" i="3"/>
  <c r="K26" i="3"/>
  <c r="P25" i="3"/>
  <c r="O25" i="3"/>
  <c r="N25" i="3"/>
  <c r="M25" i="3"/>
  <c r="L25" i="3"/>
  <c r="K25" i="3"/>
  <c r="P24" i="3"/>
  <c r="O24" i="3"/>
  <c r="N24" i="3"/>
  <c r="M24" i="3"/>
  <c r="L24" i="3"/>
  <c r="K24" i="3"/>
  <c r="P23" i="3"/>
  <c r="O23" i="3"/>
  <c r="N23" i="3"/>
  <c r="M23" i="3"/>
  <c r="L23" i="3"/>
  <c r="K23" i="3"/>
  <c r="P22" i="3"/>
  <c r="O22" i="3"/>
  <c r="N22" i="3"/>
  <c r="M22" i="3"/>
  <c r="L22" i="3"/>
  <c r="K22" i="3"/>
  <c r="P21" i="3"/>
  <c r="O21" i="3"/>
  <c r="N21" i="3"/>
  <c r="M21" i="3"/>
  <c r="L21" i="3"/>
  <c r="K21" i="3"/>
  <c r="P20" i="3"/>
  <c r="O20" i="3"/>
  <c r="N20" i="3"/>
  <c r="M20" i="3"/>
  <c r="L20" i="3"/>
  <c r="K20" i="3"/>
  <c r="P19" i="3"/>
  <c r="O19" i="3"/>
  <c r="N19" i="3"/>
  <c r="M19" i="3"/>
  <c r="L19" i="3"/>
  <c r="K19" i="3"/>
  <c r="P18" i="3"/>
  <c r="O18" i="3"/>
  <c r="N18" i="3"/>
  <c r="M18" i="3"/>
  <c r="L18" i="3"/>
  <c r="K18" i="3"/>
  <c r="P17" i="3"/>
  <c r="O17" i="3"/>
  <c r="N17" i="3"/>
  <c r="M17" i="3"/>
  <c r="L17" i="3"/>
  <c r="K17" i="3"/>
  <c r="P16" i="3"/>
  <c r="O16" i="3"/>
  <c r="N16" i="3"/>
  <c r="M16" i="3"/>
  <c r="L16" i="3"/>
  <c r="K16" i="3"/>
  <c r="P15" i="3"/>
  <c r="O15" i="3"/>
  <c r="N15" i="3"/>
  <c r="M15" i="3"/>
  <c r="L15" i="3"/>
  <c r="K15" i="3"/>
  <c r="P14" i="3"/>
  <c r="O14" i="3"/>
  <c r="N14" i="3"/>
  <c r="M14" i="3"/>
  <c r="L14" i="3"/>
  <c r="K14" i="3"/>
  <c r="P13" i="3"/>
  <c r="O13" i="3"/>
  <c r="N13" i="3"/>
  <c r="M13" i="3"/>
  <c r="L13" i="3"/>
  <c r="K13" i="3"/>
  <c r="P12" i="3"/>
  <c r="O12" i="3"/>
  <c r="N12" i="3"/>
  <c r="M12" i="3"/>
  <c r="L12" i="3"/>
  <c r="K12" i="3"/>
  <c r="P11" i="3"/>
  <c r="O11" i="3"/>
  <c r="N11" i="3"/>
  <c r="M11" i="3"/>
  <c r="L11" i="3"/>
  <c r="K11" i="3"/>
  <c r="P10" i="3"/>
  <c r="O10" i="3"/>
  <c r="N10" i="3"/>
  <c r="M10" i="3"/>
  <c r="L10" i="3"/>
  <c r="K10" i="3"/>
  <c r="P9" i="3"/>
  <c r="O9" i="3"/>
  <c r="N9" i="3"/>
  <c r="M9" i="3"/>
  <c r="L9" i="3"/>
  <c r="K9" i="3"/>
  <c r="P8" i="3"/>
  <c r="O8" i="3"/>
  <c r="N8" i="3"/>
  <c r="M8" i="3"/>
  <c r="L8" i="3"/>
  <c r="K8" i="3"/>
  <c r="P7" i="3"/>
  <c r="O7" i="3"/>
  <c r="N7" i="3"/>
  <c r="M7" i="3"/>
  <c r="L7" i="3"/>
  <c r="K7" i="3"/>
  <c r="P6" i="3"/>
  <c r="O6" i="3"/>
  <c r="N6" i="3"/>
  <c r="M6" i="3"/>
  <c r="L6" i="3"/>
  <c r="K6" i="3"/>
  <c r="P5" i="3"/>
  <c r="O5" i="3"/>
  <c r="N5" i="3"/>
  <c r="M5" i="3"/>
  <c r="L5" i="3"/>
  <c r="K5" i="3"/>
  <c r="P4" i="3"/>
  <c r="P31" i="3" s="1"/>
  <c r="T10" i="3" s="1"/>
  <c r="O4" i="3"/>
  <c r="O31" i="3" s="1"/>
  <c r="T9" i="3" s="1"/>
  <c r="N4" i="3"/>
  <c r="N31" i="3" s="1"/>
  <c r="T8" i="3" s="1"/>
  <c r="M4" i="3"/>
  <c r="M31" i="3" s="1"/>
  <c r="T7" i="3" s="1"/>
  <c r="L4" i="3"/>
  <c r="L31" i="3" s="1"/>
  <c r="T6" i="3" s="1"/>
  <c r="K4" i="3"/>
  <c r="K31" i="3" s="1"/>
  <c r="T3" i="3" s="1"/>
</calcChain>
</file>

<file path=xl/sharedStrings.xml><?xml version="1.0" encoding="utf-8"?>
<sst xmlns="http://schemas.openxmlformats.org/spreadsheetml/2006/main" count="359" uniqueCount="165">
  <si>
    <t>NEL</t>
  </si>
  <si>
    <t>HP</t>
  </si>
  <si>
    <t>NDF</t>
  </si>
  <si>
    <t>ADF</t>
  </si>
  <si>
    <t>Amin</t>
  </si>
  <si>
    <t>Amax</t>
  </si>
  <si>
    <t>Fiyat</t>
  </si>
  <si>
    <t>Bonkalite</t>
  </si>
  <si>
    <t>Kepek</t>
  </si>
  <si>
    <t>Pirinç kepeği</t>
  </si>
  <si>
    <t>Mısır DDGS</t>
  </si>
  <si>
    <t>Mısır ezmesi</t>
  </si>
  <si>
    <t>Arpa</t>
  </si>
  <si>
    <t>Mısır</t>
  </si>
  <si>
    <t>Buğday</t>
  </si>
  <si>
    <t>Kırık pirinç</t>
  </si>
  <si>
    <t>Mısır grizi</t>
  </si>
  <si>
    <t>Melas</t>
  </si>
  <si>
    <t>Yağ asidi Ca tuzu</t>
  </si>
  <si>
    <t>Tam yağlı soya</t>
  </si>
  <si>
    <t>Üre</t>
  </si>
  <si>
    <t>DCP</t>
  </si>
  <si>
    <t>Kireç taşı</t>
  </si>
  <si>
    <t>MgO</t>
  </si>
  <si>
    <t>Tuz</t>
  </si>
  <si>
    <t>Soda</t>
  </si>
  <si>
    <t>Vitamin-Mineral</t>
  </si>
  <si>
    <t>Buğday samanı</t>
  </si>
  <si>
    <t xml:space="preserve">ATK </t>
  </si>
  <si>
    <t>Kanola küspesi</t>
  </si>
  <si>
    <t>SFK</t>
  </si>
  <si>
    <t>MGU</t>
  </si>
  <si>
    <t>Mısır silajı</t>
  </si>
  <si>
    <t>Yonca kuru otu</t>
  </si>
  <si>
    <t>Hammadde</t>
  </si>
  <si>
    <t>NIS</t>
  </si>
  <si>
    <t>ATK %32 HP</t>
  </si>
  <si>
    <t>Kanola küspesi %38 HP</t>
  </si>
  <si>
    <t>SFK %53 HP</t>
  </si>
  <si>
    <t>MGU %65 HP</t>
  </si>
  <si>
    <t>Mısır silajı %29-33 KM</t>
  </si>
  <si>
    <t>Yonca kuru otu %15-17 HP</t>
  </si>
  <si>
    <t>Sütün no</t>
  </si>
  <si>
    <t>Normlar</t>
  </si>
  <si>
    <t>Nişasta</t>
  </si>
  <si>
    <t>Rasyon</t>
  </si>
  <si>
    <t>MIN</t>
  </si>
  <si>
    <t>MAX</t>
  </si>
  <si>
    <t>Maliyet</t>
  </si>
  <si>
    <t>Birim</t>
  </si>
  <si>
    <t>İçerik</t>
  </si>
  <si>
    <t>TL/ton</t>
  </si>
  <si>
    <t>Mcal/kg</t>
  </si>
  <si>
    <t>%</t>
  </si>
  <si>
    <t>%KM</t>
  </si>
  <si>
    <t>Toplam</t>
  </si>
  <si>
    <t>YEMLER</t>
  </si>
  <si>
    <t>Fiyat, Kuruş</t>
  </si>
  <si>
    <t>DM</t>
  </si>
  <si>
    <t>ME,Ruminant</t>
  </si>
  <si>
    <t>ME,Kanatlı</t>
  </si>
  <si>
    <t>TDN</t>
  </si>
  <si>
    <t>NEM</t>
  </si>
  <si>
    <t>NEG</t>
  </si>
  <si>
    <t>CP</t>
  </si>
  <si>
    <t>RUP</t>
  </si>
  <si>
    <t>CF</t>
  </si>
  <si>
    <t>eNDF</t>
  </si>
  <si>
    <t>EE</t>
  </si>
  <si>
    <t>ASH</t>
  </si>
  <si>
    <t>Ca</t>
  </si>
  <si>
    <t>P</t>
  </si>
  <si>
    <t>K</t>
  </si>
  <si>
    <t>CL</t>
  </si>
  <si>
    <t>S</t>
  </si>
  <si>
    <t>Zn</t>
  </si>
  <si>
    <t>ppm</t>
  </si>
  <si>
    <t>Arpa, Cılız</t>
  </si>
  <si>
    <t>Arpa, Elekaltı</t>
  </si>
  <si>
    <t>Ay Çiçeği Küspesi, Kabuklu</t>
  </si>
  <si>
    <t>Ay Çiçeği Küspesi, Solv.</t>
  </si>
  <si>
    <t>Balık Unu</t>
  </si>
  <si>
    <t>Bezelye, Iskarta</t>
  </si>
  <si>
    <t>Buğday Kepeği</t>
  </si>
  <si>
    <t>Buğday, Sert</t>
  </si>
  <si>
    <t>Buğday, Yumuşak</t>
  </si>
  <si>
    <t>Çavdar</t>
  </si>
  <si>
    <t>Çiğit</t>
  </si>
  <si>
    <t>Dikalsiyum Fosfat</t>
  </si>
  <si>
    <t>Dolomitik Kireç Taşı</t>
  </si>
  <si>
    <t>Fasulye, Iskarta</t>
  </si>
  <si>
    <t>Kalsiyum Karbonat</t>
  </si>
  <si>
    <t>Kireç Taşı</t>
  </si>
  <si>
    <t>Mısır Gluten Unu, %41 HP</t>
  </si>
  <si>
    <t>Mısır Gluten Unu, %60 HP</t>
  </si>
  <si>
    <t>Mısır Gluten Yemi</t>
  </si>
  <si>
    <t>Mısır Kepeği</t>
  </si>
  <si>
    <t>Mısır Kepeği ve Embriyosu</t>
  </si>
  <si>
    <t>Pamuk Tohumu Küspesi, %41 Solv.</t>
  </si>
  <si>
    <t>Pamuk Tohumu Küspesi, %41, Mek.</t>
  </si>
  <si>
    <t>Pancar Posası, Kuru</t>
  </si>
  <si>
    <t>Patetes, Iskarta</t>
  </si>
  <si>
    <t>Pirinç Kepeği</t>
  </si>
  <si>
    <t>Sorgum</t>
  </si>
  <si>
    <t>Sorgum, Buharda Ezilmiş</t>
  </si>
  <si>
    <t>Soy, Tam Yağlı</t>
  </si>
  <si>
    <t>Soya</t>
  </si>
  <si>
    <t>Soya Fasulyesi Küspesi, %44 HP</t>
  </si>
  <si>
    <t>Soya Fasulyesi Küspesi, %49 HP</t>
  </si>
  <si>
    <t>Soya Kabuğu</t>
  </si>
  <si>
    <t>Soya, Kavrulmuş</t>
  </si>
  <si>
    <t>Tavuk Gübresi</t>
  </si>
  <si>
    <t>Tavuk unu</t>
  </si>
  <si>
    <t>Tritikale</t>
  </si>
  <si>
    <t>Yağ, Bitkisel, Hayvansal, Tavuk</t>
  </si>
  <si>
    <t>Yerfıstığı Küspesi, Solv.</t>
  </si>
  <si>
    <t>Yulaf, Tane</t>
  </si>
  <si>
    <t>Arpa Hasılı, Kuru</t>
  </si>
  <si>
    <t>Arpa Samanı</t>
  </si>
  <si>
    <t>Arpa Silajı</t>
  </si>
  <si>
    <t>Arpa Silajı, Tam olum</t>
  </si>
  <si>
    <t>Tritikale Kuru otu</t>
  </si>
  <si>
    <t>Tritikale Silajı</t>
  </si>
  <si>
    <t>Sudan Otu, Kuru Ot</t>
  </si>
  <si>
    <t>Sudan Otu, Silaj</t>
  </si>
  <si>
    <t>Sudan Otu, Yeşil</t>
  </si>
  <si>
    <t>Yonca Kuru Otu, Orta Çiçeklenme</t>
  </si>
  <si>
    <t>Yonca Kuru Otu, Tam Çiçeklenme</t>
  </si>
  <si>
    <t>Yonca, Silaj</t>
  </si>
  <si>
    <t>Yonca, Soldurulmuş Silaj</t>
  </si>
  <si>
    <t xml:space="preserve">Yonca, Yeşil </t>
  </si>
  <si>
    <t>Yulaf Kuru Otu</t>
  </si>
  <si>
    <t>Yulaf Samanı</t>
  </si>
  <si>
    <t>Yulaf Silajı</t>
  </si>
  <si>
    <t>Bezelye Samanı</t>
  </si>
  <si>
    <t>Bezelye Silajı</t>
  </si>
  <si>
    <t>Buğday Hasılı, Kuru Ot</t>
  </si>
  <si>
    <t>Buğday Hasılı, Yeşil</t>
  </si>
  <si>
    <t>Buğday Samanı</t>
  </si>
  <si>
    <t>Buğday Silajı</t>
  </si>
  <si>
    <t>Çavdar Kuru Otu</t>
  </si>
  <si>
    <t>Çavdar Samanı</t>
  </si>
  <si>
    <t>Çavdar Silajı</t>
  </si>
  <si>
    <t>Çayır Kuru Otu</t>
  </si>
  <si>
    <t>Çayır Otu Silajı</t>
  </si>
  <si>
    <t>Fiğ Kuru Otu</t>
  </si>
  <si>
    <t>Soya  Kuru Otu</t>
  </si>
  <si>
    <t>Bezleye, Kuru Ot</t>
  </si>
  <si>
    <t>Korunga Kuru Otu</t>
  </si>
  <si>
    <t>Mısır Hasılı, Kurutulmuş</t>
  </si>
  <si>
    <t>Mısır Sialjı, Hamur olumu</t>
  </si>
  <si>
    <t>Mısır Sialjı, süt olumu</t>
  </si>
  <si>
    <t>Mısır Koçanı</t>
  </si>
  <si>
    <t>Mısır Sapı</t>
  </si>
  <si>
    <t>Pancar Başı Silajı</t>
  </si>
  <si>
    <t>Pancar Başları</t>
  </si>
  <si>
    <t>Yerfıstığı Kabuğu</t>
  </si>
  <si>
    <t>Pancar Posası, Yaş</t>
  </si>
  <si>
    <t>Patates Yeşil Aksam Silajı</t>
  </si>
  <si>
    <t>Ay Çiçeği Kabuğu</t>
  </si>
  <si>
    <t>Bira Posası, Yaş</t>
  </si>
  <si>
    <t>Soya Samanı</t>
  </si>
  <si>
    <t>Sorgum Silajı</t>
  </si>
  <si>
    <t>TL/kg</t>
  </si>
  <si>
    <t>Yem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</si>
</sst>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charset val="162"/>
      <scheme val="minor"/>
    </font>
    <font>
      <sz val="11"/>
      <color theme="1"/>
      <name val="Cambria"/>
      <family val="1"/>
    </font>
    <font>
      <b/>
      <sz val="11"/>
      <color rgb="FFFF0000"/>
      <name val="Cambria"/>
      <family val="1"/>
    </font>
    <font>
      <b/>
      <sz val="11"/>
      <color rgb="FF002060"/>
      <name val="Cambria"/>
      <family val="1"/>
    </font>
    <font>
      <sz val="11"/>
      <color theme="1"/>
      <name val="Calibri"/>
      <family val="2"/>
      <scheme val="minor"/>
    </font>
    <font>
      <b/>
      <sz val="9"/>
      <color indexed="13"/>
      <name val="Arial"/>
      <family val="2"/>
    </font>
    <font>
      <b/>
      <sz val="9"/>
      <color indexed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2" fontId="1" fillId="0" borderId="0" xfId="0" applyNumberFormat="1" applyFont="1"/>
    <xf numFmtId="2" fontId="2" fillId="2" borderId="0" xfId="0" applyNumberFormat="1" applyFont="1" applyFill="1"/>
    <xf numFmtId="2" fontId="3" fillId="2" borderId="0" xfId="0" applyNumberFormat="1" applyFont="1" applyFill="1"/>
    <xf numFmtId="0" fontId="2" fillId="2" borderId="0" xfId="0" applyFont="1" applyFill="1"/>
    <xf numFmtId="0" fontId="7" fillId="0" borderId="1" xfId="1" applyFont="1" applyBorder="1"/>
    <xf numFmtId="2" fontId="7" fillId="0" borderId="1" xfId="1" applyNumberFormat="1" applyFont="1" applyBorder="1"/>
    <xf numFmtId="1" fontId="0" fillId="0" borderId="0" xfId="0" applyNumberFormat="1"/>
    <xf numFmtId="0" fontId="6" fillId="3" borderId="1" xfId="1" applyFont="1" applyFill="1" applyBorder="1" applyAlignment="1">
      <alignment horizontal="center"/>
    </xf>
    <xf numFmtId="0" fontId="5" fillId="4" borderId="1" xfId="1" applyFont="1" applyFill="1" applyBorder="1" applyAlignment="1">
      <alignment horizontal="center"/>
    </xf>
    <xf numFmtId="164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I28" sqref="I28"/>
    </sheetView>
  </sheetViews>
  <sheetFormatPr defaultRowHeight="15" x14ac:dyDescent="0.25"/>
  <cols>
    <col min="1" max="1" width="13.42578125" customWidth="1"/>
  </cols>
  <sheetData>
    <row r="1" spans="1:9" x14ac:dyDescent="0.25">
      <c r="A1" t="s">
        <v>164</v>
      </c>
      <c r="B1" t="s">
        <v>0</v>
      </c>
      <c r="C1" t="s">
        <v>1</v>
      </c>
      <c r="D1" t="s">
        <v>35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 s="4" t="s">
        <v>7</v>
      </c>
      <c r="B2" s="14">
        <v>0.115</v>
      </c>
      <c r="C2" s="5">
        <v>15.17</v>
      </c>
      <c r="D2" s="5">
        <v>51.14</v>
      </c>
      <c r="E2" s="5">
        <v>20</v>
      </c>
      <c r="F2" s="5">
        <v>6</v>
      </c>
      <c r="G2" s="5">
        <v>0</v>
      </c>
      <c r="H2" s="5">
        <v>20</v>
      </c>
      <c r="I2" s="4">
        <v>56</v>
      </c>
    </row>
    <row r="3" spans="1:9" x14ac:dyDescent="0.25">
      <c r="A3" s="4" t="s">
        <v>8</v>
      </c>
      <c r="B3" s="14">
        <v>0.113</v>
      </c>
      <c r="C3" s="5">
        <v>15.08</v>
      </c>
      <c r="D3" s="5">
        <v>21.26</v>
      </c>
      <c r="E3" s="5">
        <v>42.5</v>
      </c>
      <c r="F3" s="5">
        <v>15.5</v>
      </c>
      <c r="G3" s="5">
        <v>0</v>
      </c>
      <c r="H3" s="5">
        <v>100</v>
      </c>
      <c r="I3" s="4">
        <v>58</v>
      </c>
    </row>
    <row r="4" spans="1:9" x14ac:dyDescent="0.25">
      <c r="A4" s="4" t="s">
        <v>9</v>
      </c>
      <c r="B4" s="14">
        <v>0.14099999999999999</v>
      </c>
      <c r="C4" s="5">
        <v>12.93</v>
      </c>
      <c r="D4" s="5">
        <v>29.7</v>
      </c>
      <c r="E4" s="5">
        <v>26.1</v>
      </c>
      <c r="F4" s="5">
        <v>13.1</v>
      </c>
      <c r="G4" s="5">
        <v>0</v>
      </c>
      <c r="H4" s="5">
        <v>100</v>
      </c>
      <c r="I4" s="4">
        <v>62</v>
      </c>
    </row>
    <row r="5" spans="1:9" x14ac:dyDescent="0.25">
      <c r="A5" s="4" t="s">
        <v>10</v>
      </c>
      <c r="B5" s="14">
        <v>0.13900000000000001</v>
      </c>
      <c r="C5" s="5">
        <v>24.12</v>
      </c>
      <c r="D5" s="5">
        <v>11</v>
      </c>
      <c r="E5" s="5">
        <v>38.799999999999997</v>
      </c>
      <c r="F5" s="5">
        <v>19.7</v>
      </c>
      <c r="G5" s="5">
        <v>0</v>
      </c>
      <c r="H5" s="5">
        <v>100</v>
      </c>
      <c r="I5" s="4">
        <v>125</v>
      </c>
    </row>
    <row r="6" spans="1:9" x14ac:dyDescent="0.25">
      <c r="A6" s="4" t="s">
        <v>11</v>
      </c>
      <c r="B6" s="14">
        <v>0.14499999999999999</v>
      </c>
      <c r="C6" s="5">
        <v>8.02</v>
      </c>
      <c r="D6" s="5">
        <v>70</v>
      </c>
      <c r="E6" s="5">
        <v>9.5</v>
      </c>
      <c r="F6" s="5">
        <v>3.4</v>
      </c>
      <c r="G6" s="5">
        <v>0</v>
      </c>
      <c r="H6" s="5">
        <v>100</v>
      </c>
      <c r="I6" s="4">
        <v>94</v>
      </c>
    </row>
    <row r="7" spans="1:9" x14ac:dyDescent="0.25">
      <c r="A7" s="4" t="s">
        <v>12</v>
      </c>
      <c r="B7" s="14">
        <v>0.13300000000000001</v>
      </c>
      <c r="C7" s="5">
        <v>9.25</v>
      </c>
      <c r="D7" s="5">
        <v>60.3</v>
      </c>
      <c r="E7" s="5">
        <v>20.8</v>
      </c>
      <c r="F7" s="5">
        <v>7.2</v>
      </c>
      <c r="G7" s="5">
        <v>0</v>
      </c>
      <c r="H7" s="5">
        <v>100</v>
      </c>
      <c r="I7" s="4">
        <v>65</v>
      </c>
    </row>
    <row r="8" spans="1:9" x14ac:dyDescent="0.25">
      <c r="A8" s="4" t="s">
        <v>13</v>
      </c>
      <c r="B8" s="14">
        <v>0.13700000000000001</v>
      </c>
      <c r="C8" s="5">
        <v>7.72</v>
      </c>
      <c r="D8" s="5">
        <v>69.510000000000005</v>
      </c>
      <c r="E8" s="5">
        <v>9.5</v>
      </c>
      <c r="F8" s="5">
        <v>3.4</v>
      </c>
      <c r="G8" s="5">
        <v>0</v>
      </c>
      <c r="H8" s="5">
        <v>100</v>
      </c>
      <c r="I8" s="4">
        <v>90</v>
      </c>
    </row>
    <row r="9" spans="1:9" x14ac:dyDescent="0.25">
      <c r="A9" s="4" t="s">
        <v>14</v>
      </c>
      <c r="B9" s="14">
        <v>0.14699999999999999</v>
      </c>
      <c r="C9" s="5">
        <v>12.5</v>
      </c>
      <c r="D9" s="5">
        <v>56.57</v>
      </c>
      <c r="E9" s="5">
        <v>13.4</v>
      </c>
      <c r="F9" s="5">
        <v>4.4000000000000004</v>
      </c>
      <c r="G9" s="5">
        <v>0</v>
      </c>
      <c r="H9" s="5">
        <v>100</v>
      </c>
      <c r="I9" s="4">
        <v>85</v>
      </c>
    </row>
    <row r="10" spans="1:9" x14ac:dyDescent="0.25">
      <c r="A10" s="4" t="s">
        <v>15</v>
      </c>
      <c r="B10" s="14">
        <v>0.13700000000000001</v>
      </c>
      <c r="C10" s="5">
        <v>7.93</v>
      </c>
      <c r="D10" s="5">
        <v>82</v>
      </c>
      <c r="E10" s="5">
        <v>15.98</v>
      </c>
      <c r="F10" s="5">
        <v>1.44</v>
      </c>
      <c r="G10" s="5">
        <v>0</v>
      </c>
      <c r="H10" s="5">
        <v>100</v>
      </c>
      <c r="I10" s="4">
        <v>63</v>
      </c>
    </row>
    <row r="11" spans="1:9" x14ac:dyDescent="0.25">
      <c r="A11" s="4" t="s">
        <v>16</v>
      </c>
      <c r="B11" s="14">
        <v>0.13200000000000001</v>
      </c>
      <c r="C11" s="5">
        <v>18.64</v>
      </c>
      <c r="D11" s="5">
        <v>18.87</v>
      </c>
      <c r="E11" s="5">
        <v>39.450000000000003</v>
      </c>
      <c r="F11" s="5">
        <v>10.8</v>
      </c>
      <c r="G11" s="5">
        <v>0</v>
      </c>
      <c r="H11" s="5">
        <v>100</v>
      </c>
      <c r="I11" s="4">
        <v>65</v>
      </c>
    </row>
    <row r="12" spans="1:9" x14ac:dyDescent="0.25">
      <c r="A12" s="4" t="s">
        <v>17</v>
      </c>
      <c r="B12" s="14">
        <v>0.115</v>
      </c>
      <c r="C12" s="5">
        <v>11.3</v>
      </c>
      <c r="D12" s="5">
        <v>0</v>
      </c>
      <c r="E12" s="5">
        <v>0</v>
      </c>
      <c r="F12" s="5">
        <v>0</v>
      </c>
      <c r="G12" s="5">
        <v>1</v>
      </c>
      <c r="H12" s="5">
        <v>2</v>
      </c>
      <c r="I12" s="4">
        <v>40</v>
      </c>
    </row>
    <row r="13" spans="1:9" x14ac:dyDescent="0.25">
      <c r="A13" s="4" t="s">
        <v>18</v>
      </c>
      <c r="B13" s="14">
        <v>0.5</v>
      </c>
      <c r="C13" s="5">
        <v>0</v>
      </c>
      <c r="D13" s="5">
        <v>0</v>
      </c>
      <c r="E13" s="5">
        <v>0</v>
      </c>
      <c r="F13" s="5">
        <v>0</v>
      </c>
      <c r="G13" s="5">
        <v>2</v>
      </c>
      <c r="H13" s="5">
        <v>3</v>
      </c>
      <c r="I13" s="4">
        <v>125</v>
      </c>
    </row>
    <row r="14" spans="1:9" x14ac:dyDescent="0.25">
      <c r="A14" s="4" t="s">
        <v>36</v>
      </c>
      <c r="B14" s="14">
        <v>9.9000000000000005E-2</v>
      </c>
      <c r="C14" s="5">
        <v>28.45</v>
      </c>
      <c r="D14" s="5">
        <v>11.39</v>
      </c>
      <c r="E14" s="5">
        <v>42</v>
      </c>
      <c r="F14" s="5">
        <v>33</v>
      </c>
      <c r="G14" s="5">
        <v>1</v>
      </c>
      <c r="H14" s="5">
        <v>20</v>
      </c>
      <c r="I14" s="4">
        <v>60</v>
      </c>
    </row>
    <row r="15" spans="1:9" x14ac:dyDescent="0.25">
      <c r="A15" s="4" t="s">
        <v>37</v>
      </c>
      <c r="B15" s="14">
        <v>0.126</v>
      </c>
      <c r="C15" s="5">
        <v>35.42</v>
      </c>
      <c r="D15" s="5">
        <v>5.49</v>
      </c>
      <c r="E15" s="5">
        <v>40.47</v>
      </c>
      <c r="F15" s="5">
        <v>22.47</v>
      </c>
      <c r="G15" s="5">
        <v>10</v>
      </c>
      <c r="H15" s="5">
        <v>100</v>
      </c>
      <c r="I15" s="4">
        <v>67</v>
      </c>
    </row>
    <row r="16" spans="1:9" x14ac:dyDescent="0.25">
      <c r="A16" s="4" t="s">
        <v>38</v>
      </c>
      <c r="B16" s="14">
        <v>0.14899999999999999</v>
      </c>
      <c r="C16" s="5">
        <v>46.57</v>
      </c>
      <c r="D16" s="5">
        <v>1.93</v>
      </c>
      <c r="E16" s="5">
        <v>10</v>
      </c>
      <c r="F16" s="5">
        <v>6.8</v>
      </c>
      <c r="G16" s="5">
        <v>1</v>
      </c>
      <c r="H16" s="5">
        <v>1</v>
      </c>
      <c r="I16" s="4">
        <v>130</v>
      </c>
    </row>
    <row r="17" spans="1:9" x14ac:dyDescent="0.25">
      <c r="A17" s="4" t="s">
        <v>39</v>
      </c>
      <c r="B17" s="14">
        <v>0.17100000000000001</v>
      </c>
      <c r="C17" s="5">
        <v>59.5</v>
      </c>
      <c r="D17" s="5">
        <v>16.190000000000001</v>
      </c>
      <c r="E17" s="5">
        <v>7.13</v>
      </c>
      <c r="F17" s="5">
        <v>5.26</v>
      </c>
      <c r="G17" s="5">
        <v>1</v>
      </c>
      <c r="H17" s="5">
        <v>10</v>
      </c>
      <c r="I17" s="4">
        <v>155</v>
      </c>
    </row>
    <row r="18" spans="1:9" x14ac:dyDescent="0.25">
      <c r="A18" s="4" t="s">
        <v>19</v>
      </c>
      <c r="B18" s="14">
        <v>0.18099999999999999</v>
      </c>
      <c r="C18" s="5">
        <v>33.85</v>
      </c>
      <c r="D18" s="5">
        <v>4.33</v>
      </c>
      <c r="E18" s="5">
        <v>13</v>
      </c>
      <c r="F18" s="5">
        <v>6.02</v>
      </c>
      <c r="G18" s="5">
        <v>2</v>
      </c>
      <c r="H18" s="5">
        <v>100</v>
      </c>
      <c r="I18" s="4">
        <v>200</v>
      </c>
    </row>
    <row r="19" spans="1:9" x14ac:dyDescent="0.25">
      <c r="A19" s="4" t="s">
        <v>20</v>
      </c>
      <c r="B19" s="14">
        <v>0</v>
      </c>
      <c r="C19" s="5">
        <v>281</v>
      </c>
      <c r="D19" s="5">
        <v>0</v>
      </c>
      <c r="E19" s="5">
        <v>0</v>
      </c>
      <c r="F19" s="5">
        <v>0</v>
      </c>
      <c r="G19" s="5">
        <v>0.5</v>
      </c>
      <c r="H19" s="5">
        <v>100</v>
      </c>
      <c r="I19" s="4">
        <v>60</v>
      </c>
    </row>
    <row r="20" spans="1:9" x14ac:dyDescent="0.25">
      <c r="A20" s="4" t="s">
        <v>21</v>
      </c>
      <c r="B20" s="14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100</v>
      </c>
      <c r="I20" s="4">
        <v>60</v>
      </c>
    </row>
    <row r="21" spans="1:9" x14ac:dyDescent="0.25">
      <c r="A21" s="4" t="s">
        <v>22</v>
      </c>
      <c r="B21" s="14">
        <v>0</v>
      </c>
      <c r="C21" s="5">
        <v>0</v>
      </c>
      <c r="D21" s="5">
        <v>0</v>
      </c>
      <c r="E21" s="5">
        <v>0</v>
      </c>
      <c r="F21" s="5">
        <v>0</v>
      </c>
      <c r="G21" s="5">
        <v>1</v>
      </c>
      <c r="H21" s="5">
        <v>1</v>
      </c>
      <c r="I21" s="4">
        <v>15</v>
      </c>
    </row>
    <row r="22" spans="1:9" x14ac:dyDescent="0.25">
      <c r="A22" s="4" t="s">
        <v>23</v>
      </c>
      <c r="B22" s="14">
        <v>0</v>
      </c>
      <c r="C22" s="5">
        <v>0</v>
      </c>
      <c r="D22" s="5">
        <v>0</v>
      </c>
      <c r="E22" s="5">
        <v>0</v>
      </c>
      <c r="F22" s="5">
        <v>0</v>
      </c>
      <c r="G22" s="5">
        <v>0.5</v>
      </c>
      <c r="H22" s="5">
        <v>0.5</v>
      </c>
      <c r="I22" s="4">
        <v>60</v>
      </c>
    </row>
    <row r="23" spans="1:9" x14ac:dyDescent="0.25">
      <c r="A23" s="4" t="s">
        <v>24</v>
      </c>
      <c r="B23" s="14">
        <v>0</v>
      </c>
      <c r="C23" s="5">
        <v>0</v>
      </c>
      <c r="D23" s="5">
        <v>0</v>
      </c>
      <c r="E23" s="5">
        <v>0</v>
      </c>
      <c r="F23" s="5">
        <v>0</v>
      </c>
      <c r="G23" s="5">
        <v>0.5</v>
      </c>
      <c r="H23" s="5">
        <v>0.5</v>
      </c>
      <c r="I23" s="4">
        <v>20</v>
      </c>
    </row>
    <row r="24" spans="1:9" x14ac:dyDescent="0.25">
      <c r="A24" s="4" t="s">
        <v>25</v>
      </c>
      <c r="B24" s="14">
        <v>0</v>
      </c>
      <c r="C24" s="5">
        <v>0</v>
      </c>
      <c r="D24" s="5">
        <v>0</v>
      </c>
      <c r="E24" s="5">
        <v>0</v>
      </c>
      <c r="F24" s="5">
        <v>0</v>
      </c>
      <c r="G24" s="5">
        <v>1</v>
      </c>
      <c r="H24" s="5">
        <v>1</v>
      </c>
      <c r="I24" s="4">
        <v>60</v>
      </c>
    </row>
    <row r="25" spans="1:9" x14ac:dyDescent="0.25">
      <c r="A25" s="4" t="s">
        <v>26</v>
      </c>
      <c r="B25" s="14">
        <v>0</v>
      </c>
      <c r="C25" s="5">
        <v>0</v>
      </c>
      <c r="D25" s="5">
        <v>0</v>
      </c>
      <c r="E25" s="5">
        <v>0</v>
      </c>
      <c r="F25" s="5">
        <v>0</v>
      </c>
      <c r="G25" s="5">
        <v>0.1</v>
      </c>
      <c r="H25" s="5">
        <v>0.1</v>
      </c>
      <c r="I25" s="4">
        <v>600</v>
      </c>
    </row>
    <row r="26" spans="1:9" x14ac:dyDescent="0.25">
      <c r="A26" s="4" t="s">
        <v>40</v>
      </c>
      <c r="B26" s="14">
        <v>0.112</v>
      </c>
      <c r="C26" s="5">
        <v>7.2</v>
      </c>
      <c r="D26" s="5">
        <v>23.13</v>
      </c>
      <c r="E26" s="5">
        <v>52.9</v>
      </c>
      <c r="F26" s="5">
        <v>31.1</v>
      </c>
      <c r="G26" s="5">
        <v>10</v>
      </c>
      <c r="H26" s="5">
        <v>35</v>
      </c>
      <c r="I26" s="4">
        <v>35</v>
      </c>
    </row>
    <row r="27" spans="1:9" x14ac:dyDescent="0.25">
      <c r="A27" s="4" t="s">
        <v>27</v>
      </c>
      <c r="B27" s="14">
        <v>7.9000000000000001E-2</v>
      </c>
      <c r="C27" s="5">
        <v>4.8</v>
      </c>
      <c r="D27" s="5">
        <v>3</v>
      </c>
      <c r="E27" s="5">
        <v>73</v>
      </c>
      <c r="F27" s="5">
        <v>49.4</v>
      </c>
      <c r="G27" s="5">
        <v>2</v>
      </c>
      <c r="H27" s="5">
        <v>5</v>
      </c>
      <c r="I27" s="4">
        <v>75</v>
      </c>
    </row>
    <row r="28" spans="1:9" x14ac:dyDescent="0.25">
      <c r="A28" s="4" t="s">
        <v>41</v>
      </c>
      <c r="B28" s="14">
        <v>0.10100000000000001</v>
      </c>
      <c r="C28" s="5">
        <v>16.079999999999998</v>
      </c>
      <c r="D28" s="5">
        <v>1.41</v>
      </c>
      <c r="E28" s="5">
        <v>47.4</v>
      </c>
      <c r="F28" s="5">
        <v>37.700000000000003</v>
      </c>
      <c r="G28" s="5">
        <v>3</v>
      </c>
      <c r="H28" s="5">
        <v>5</v>
      </c>
      <c r="I28" s="4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opLeftCell="A37" workbookViewId="0">
      <selection activeCell="H32" sqref="H32"/>
    </sheetView>
  </sheetViews>
  <sheetFormatPr defaultRowHeight="15" x14ac:dyDescent="0.25"/>
  <cols>
    <col min="1" max="1" width="18" customWidth="1"/>
    <col min="7" max="7" width="9.5703125" bestFit="1" customWidth="1"/>
    <col min="8" max="8" width="10.5703125" bestFit="1" customWidth="1"/>
    <col min="13" max="13" width="6.85546875" hidden="1" customWidth="1"/>
  </cols>
  <sheetData>
    <row r="1" spans="1:20" x14ac:dyDescent="0.25">
      <c r="A1" s="3" t="s">
        <v>34</v>
      </c>
      <c r="B1" s="2" t="s">
        <v>0</v>
      </c>
      <c r="C1" s="2" t="s">
        <v>1</v>
      </c>
      <c r="D1" s="2" t="s">
        <v>35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K1" s="2"/>
      <c r="L1" s="2"/>
      <c r="N1" s="2"/>
      <c r="O1" s="2"/>
      <c r="P1" s="2"/>
      <c r="Q1" s="2"/>
    </row>
    <row r="2" spans="1:20" x14ac:dyDescent="0.25">
      <c r="A2" t="s">
        <v>7</v>
      </c>
      <c r="B2" s="1">
        <v>1.1499999999999999</v>
      </c>
      <c r="C2" s="1">
        <v>151.69999999999999</v>
      </c>
      <c r="D2" s="1">
        <v>511.4</v>
      </c>
      <c r="E2" s="1">
        <v>200</v>
      </c>
      <c r="F2" s="1">
        <v>60</v>
      </c>
      <c r="G2" s="11">
        <v>0</v>
      </c>
      <c r="H2" s="11">
        <v>200</v>
      </c>
      <c r="I2" s="1">
        <v>0.56000000000000005</v>
      </c>
      <c r="L2" s="4"/>
      <c r="M2" s="4"/>
      <c r="N2" s="5"/>
      <c r="O2" s="5"/>
      <c r="P2" s="5"/>
      <c r="Q2" s="5"/>
      <c r="R2" s="5"/>
      <c r="S2" s="5"/>
      <c r="T2" s="5"/>
    </row>
    <row r="3" spans="1:20" x14ac:dyDescent="0.25">
      <c r="A3" t="s">
        <v>8</v>
      </c>
      <c r="B3" s="1">
        <v>1.1299999999999999</v>
      </c>
      <c r="C3" s="1">
        <v>150.80000000000001</v>
      </c>
      <c r="D3" s="1">
        <v>212.6</v>
      </c>
      <c r="E3" s="1">
        <v>425</v>
      </c>
      <c r="F3" s="1">
        <v>155</v>
      </c>
      <c r="G3" s="11">
        <v>0</v>
      </c>
      <c r="H3" s="11">
        <v>1000</v>
      </c>
      <c r="I3" s="1">
        <v>0.57999999999999996</v>
      </c>
      <c r="L3" s="4"/>
      <c r="M3" s="4"/>
      <c r="N3" s="5"/>
      <c r="O3" s="5"/>
      <c r="P3" s="5"/>
      <c r="Q3" s="5"/>
      <c r="R3" s="5"/>
      <c r="S3" s="5"/>
      <c r="T3" s="5"/>
    </row>
    <row r="4" spans="1:20" x14ac:dyDescent="0.25">
      <c r="A4" t="s">
        <v>9</v>
      </c>
      <c r="B4" s="1">
        <v>1.41</v>
      </c>
      <c r="C4" s="1">
        <v>129.30000000000001</v>
      </c>
      <c r="D4" s="1">
        <v>297</v>
      </c>
      <c r="E4" s="1">
        <v>261</v>
      </c>
      <c r="F4" s="1">
        <v>131</v>
      </c>
      <c r="G4" s="11">
        <v>0</v>
      </c>
      <c r="H4" s="11">
        <v>1000</v>
      </c>
      <c r="I4" s="1">
        <v>0.62</v>
      </c>
      <c r="L4" s="4"/>
      <c r="M4" s="4"/>
      <c r="N4" s="5"/>
      <c r="O4" s="5"/>
      <c r="P4" s="5"/>
      <c r="Q4" s="5"/>
      <c r="R4" s="5"/>
      <c r="S4" s="5"/>
      <c r="T4" s="5"/>
    </row>
    <row r="5" spans="1:20" x14ac:dyDescent="0.25">
      <c r="A5" t="s">
        <v>10</v>
      </c>
      <c r="B5" s="1">
        <v>1.39</v>
      </c>
      <c r="C5" s="1">
        <v>241.2</v>
      </c>
      <c r="D5" s="1">
        <v>110</v>
      </c>
      <c r="E5" s="1">
        <v>388</v>
      </c>
      <c r="F5" s="1">
        <v>197</v>
      </c>
      <c r="G5" s="11">
        <v>0</v>
      </c>
      <c r="H5" s="11">
        <v>1000</v>
      </c>
      <c r="I5" s="1">
        <v>1.25</v>
      </c>
      <c r="L5" s="4"/>
      <c r="M5" s="4"/>
      <c r="N5" s="5"/>
      <c r="O5" s="5"/>
      <c r="P5" s="5"/>
      <c r="Q5" s="5"/>
      <c r="R5" s="5"/>
      <c r="S5" s="5"/>
      <c r="T5" s="5"/>
    </row>
    <row r="6" spans="1:20" x14ac:dyDescent="0.25">
      <c r="A6" t="s">
        <v>11</v>
      </c>
      <c r="B6" s="1">
        <v>1.45</v>
      </c>
      <c r="C6" s="1">
        <v>80.2</v>
      </c>
      <c r="D6" s="1">
        <v>700</v>
      </c>
      <c r="E6" s="1">
        <v>95</v>
      </c>
      <c r="F6" s="1">
        <v>34</v>
      </c>
      <c r="G6" s="11">
        <v>0</v>
      </c>
      <c r="H6" s="11">
        <v>1000</v>
      </c>
      <c r="I6" s="1">
        <v>0.94</v>
      </c>
      <c r="L6" s="4"/>
      <c r="M6" s="4"/>
      <c r="N6" s="5"/>
      <c r="O6" s="5"/>
      <c r="P6" s="5"/>
      <c r="Q6" s="5"/>
      <c r="R6" s="5"/>
      <c r="S6" s="5"/>
      <c r="T6" s="5"/>
    </row>
    <row r="7" spans="1:20" x14ac:dyDescent="0.25">
      <c r="A7" t="s">
        <v>12</v>
      </c>
      <c r="B7" s="1">
        <v>1.33</v>
      </c>
      <c r="C7" s="1">
        <v>92.5</v>
      </c>
      <c r="D7" s="1">
        <v>603</v>
      </c>
      <c r="E7" s="1">
        <v>208</v>
      </c>
      <c r="F7" s="1">
        <v>72</v>
      </c>
      <c r="G7" s="11">
        <v>0</v>
      </c>
      <c r="H7" s="11">
        <v>1000</v>
      </c>
      <c r="I7" s="1">
        <v>0.65</v>
      </c>
      <c r="L7" s="4"/>
      <c r="M7" s="4"/>
      <c r="N7" s="5"/>
      <c r="O7" s="5"/>
      <c r="P7" s="5"/>
      <c r="Q7" s="5"/>
      <c r="R7" s="5"/>
      <c r="S7" s="5"/>
      <c r="T7" s="5"/>
    </row>
    <row r="8" spans="1:20" x14ac:dyDescent="0.25">
      <c r="A8" t="s">
        <v>13</v>
      </c>
      <c r="B8" s="1">
        <v>1.37</v>
      </c>
      <c r="C8" s="1">
        <v>77.2</v>
      </c>
      <c r="D8" s="1">
        <v>695.1</v>
      </c>
      <c r="E8" s="1">
        <v>95</v>
      </c>
      <c r="F8" s="1">
        <v>34</v>
      </c>
      <c r="G8" s="11">
        <v>0</v>
      </c>
      <c r="H8" s="11">
        <v>1000</v>
      </c>
      <c r="I8" s="1">
        <v>0.9</v>
      </c>
      <c r="L8" s="4"/>
      <c r="M8" s="4"/>
      <c r="N8" s="5"/>
      <c r="O8" s="5"/>
      <c r="P8" s="5"/>
      <c r="Q8" s="5"/>
      <c r="R8" s="5"/>
      <c r="S8" s="5"/>
      <c r="T8" s="5"/>
    </row>
    <row r="9" spans="1:20" x14ac:dyDescent="0.25">
      <c r="A9" t="s">
        <v>14</v>
      </c>
      <c r="B9" s="1">
        <v>1.4</v>
      </c>
      <c r="C9" s="1">
        <v>125</v>
      </c>
      <c r="D9" s="1">
        <v>565.70000000000005</v>
      </c>
      <c r="E9" s="1">
        <v>134</v>
      </c>
      <c r="F9" s="1">
        <v>44</v>
      </c>
      <c r="G9" s="11">
        <v>0</v>
      </c>
      <c r="H9" s="11">
        <v>1000</v>
      </c>
      <c r="I9" s="1">
        <v>0.85</v>
      </c>
      <c r="L9" s="4"/>
      <c r="M9" s="4"/>
      <c r="N9" s="5"/>
      <c r="O9" s="5"/>
      <c r="P9" s="5"/>
      <c r="Q9" s="5"/>
      <c r="R9" s="5"/>
      <c r="S9" s="5"/>
      <c r="T9" s="5"/>
    </row>
    <row r="10" spans="1:20" x14ac:dyDescent="0.25">
      <c r="A10" t="s">
        <v>15</v>
      </c>
      <c r="B10" s="1">
        <v>1.37</v>
      </c>
      <c r="C10" s="1">
        <v>79.3</v>
      </c>
      <c r="D10" s="1">
        <v>820</v>
      </c>
      <c r="E10" s="1">
        <v>159.80000000000001</v>
      </c>
      <c r="F10" s="1">
        <v>14.4</v>
      </c>
      <c r="G10" s="11">
        <v>0</v>
      </c>
      <c r="H10" s="11">
        <v>1000</v>
      </c>
      <c r="I10" s="1">
        <v>0.63</v>
      </c>
      <c r="L10" s="4"/>
      <c r="M10" s="4"/>
      <c r="N10" s="5"/>
      <c r="O10" s="5"/>
      <c r="P10" s="5"/>
      <c r="Q10" s="5"/>
      <c r="R10" s="5"/>
      <c r="S10" s="5"/>
      <c r="T10" s="5"/>
    </row>
    <row r="11" spans="1:20" x14ac:dyDescent="0.25">
      <c r="A11" t="s">
        <v>16</v>
      </c>
      <c r="B11" s="1">
        <v>1.32</v>
      </c>
      <c r="C11" s="1">
        <v>186.4</v>
      </c>
      <c r="D11" s="1">
        <v>188.7</v>
      </c>
      <c r="E11" s="1">
        <v>394.5</v>
      </c>
      <c r="F11" s="1">
        <v>108</v>
      </c>
      <c r="G11" s="11">
        <v>0</v>
      </c>
      <c r="H11" s="11">
        <v>1000</v>
      </c>
      <c r="I11" s="1">
        <v>0.65</v>
      </c>
      <c r="L11" s="4"/>
      <c r="M11" s="4"/>
      <c r="N11" s="5"/>
      <c r="O11" s="5"/>
      <c r="P11" s="5"/>
      <c r="Q11" s="5"/>
      <c r="R11" s="5"/>
      <c r="S11" s="5"/>
      <c r="T11" s="5"/>
    </row>
    <row r="12" spans="1:20" ht="15.75" customHeight="1" x14ac:dyDescent="0.25">
      <c r="A12" t="s">
        <v>17</v>
      </c>
      <c r="B12" s="1">
        <v>1.1499999999999999</v>
      </c>
      <c r="C12" s="1">
        <v>113</v>
      </c>
      <c r="D12" s="1">
        <v>0</v>
      </c>
      <c r="E12" s="1">
        <v>0</v>
      </c>
      <c r="F12" s="1">
        <v>0</v>
      </c>
      <c r="G12" s="11">
        <v>10</v>
      </c>
      <c r="H12" s="11">
        <v>20</v>
      </c>
      <c r="I12" s="1">
        <v>0.4</v>
      </c>
      <c r="L12" s="4"/>
      <c r="M12" s="4"/>
      <c r="N12" s="5"/>
      <c r="O12" s="5"/>
      <c r="P12" s="5"/>
      <c r="Q12" s="5"/>
      <c r="R12" s="5"/>
      <c r="S12" s="5"/>
      <c r="T12" s="5"/>
    </row>
    <row r="13" spans="1:20" x14ac:dyDescent="0.25">
      <c r="A13" t="s">
        <v>28</v>
      </c>
      <c r="B13" s="1">
        <v>0.99</v>
      </c>
      <c r="C13" s="1">
        <v>284.5</v>
      </c>
      <c r="D13" s="1">
        <v>113.9</v>
      </c>
      <c r="E13" s="1">
        <v>420</v>
      </c>
      <c r="F13" s="1">
        <v>330</v>
      </c>
      <c r="G13" s="11">
        <v>10</v>
      </c>
      <c r="H13" s="11">
        <v>200</v>
      </c>
      <c r="I13" s="1">
        <v>0.6</v>
      </c>
      <c r="L13" s="4"/>
      <c r="M13" s="4"/>
      <c r="N13" s="5"/>
      <c r="O13" s="5"/>
      <c r="P13" s="5"/>
      <c r="Q13" s="5"/>
      <c r="R13" s="5"/>
      <c r="S13" s="5"/>
      <c r="T13" s="5"/>
    </row>
    <row r="14" spans="1:20" x14ac:dyDescent="0.25">
      <c r="A14" t="s">
        <v>29</v>
      </c>
      <c r="B14" s="1">
        <v>1.26</v>
      </c>
      <c r="C14" s="1">
        <v>354.2</v>
      </c>
      <c r="D14" s="1">
        <v>54.9</v>
      </c>
      <c r="E14" s="1">
        <v>404.7</v>
      </c>
      <c r="F14" s="1">
        <v>224.7</v>
      </c>
      <c r="G14" s="11">
        <v>100</v>
      </c>
      <c r="H14" s="11">
        <v>1000</v>
      </c>
      <c r="I14" s="1">
        <v>0.67</v>
      </c>
      <c r="L14" s="4"/>
      <c r="M14" s="4"/>
      <c r="N14" s="5"/>
      <c r="O14" s="5"/>
      <c r="P14" s="5"/>
      <c r="Q14" s="5"/>
      <c r="R14" s="5"/>
      <c r="S14" s="5"/>
      <c r="T14" s="5"/>
    </row>
    <row r="15" spans="1:20" x14ac:dyDescent="0.25">
      <c r="A15" t="s">
        <v>30</v>
      </c>
      <c r="B15" s="1">
        <v>1.49</v>
      </c>
      <c r="C15" s="1">
        <v>465.7</v>
      </c>
      <c r="D15" s="1">
        <v>19.3</v>
      </c>
      <c r="E15" s="1">
        <v>100</v>
      </c>
      <c r="F15" s="1">
        <v>68</v>
      </c>
      <c r="G15" s="11">
        <v>10</v>
      </c>
      <c r="H15" s="11">
        <v>1000</v>
      </c>
      <c r="I15" s="1">
        <v>1.3</v>
      </c>
      <c r="L15" s="4"/>
      <c r="M15" s="4"/>
      <c r="N15" s="5"/>
      <c r="O15" s="5"/>
      <c r="P15" s="5"/>
      <c r="Q15" s="5"/>
      <c r="R15" s="5"/>
      <c r="S15" s="5"/>
      <c r="T15" s="5"/>
    </row>
    <row r="16" spans="1:20" x14ac:dyDescent="0.25">
      <c r="A16" t="s">
        <v>31</v>
      </c>
      <c r="B16" s="1">
        <v>1.71</v>
      </c>
      <c r="C16" s="1">
        <v>595</v>
      </c>
      <c r="D16" s="1">
        <v>161.9</v>
      </c>
      <c r="E16" s="1">
        <v>71.3</v>
      </c>
      <c r="F16" s="1">
        <v>52.6</v>
      </c>
      <c r="G16" s="11">
        <v>10</v>
      </c>
      <c r="H16" s="11">
        <v>10</v>
      </c>
      <c r="I16" s="1">
        <v>1.55</v>
      </c>
      <c r="L16" s="4"/>
      <c r="M16" s="4"/>
      <c r="N16" s="5"/>
      <c r="O16" s="5"/>
      <c r="P16" s="5"/>
      <c r="Q16" s="5"/>
      <c r="R16" s="5"/>
      <c r="S16" s="5"/>
      <c r="T16" s="5"/>
    </row>
    <row r="17" spans="1:20" x14ac:dyDescent="0.25">
      <c r="A17" t="s">
        <v>19</v>
      </c>
      <c r="B17" s="1">
        <v>1.81</v>
      </c>
      <c r="C17" s="1">
        <v>338.5</v>
      </c>
      <c r="D17" s="1">
        <v>43.3</v>
      </c>
      <c r="E17" s="1">
        <v>130</v>
      </c>
      <c r="F17" s="1">
        <v>60.2</v>
      </c>
      <c r="G17" s="11">
        <v>20</v>
      </c>
      <c r="H17" s="11">
        <v>1000</v>
      </c>
      <c r="I17" s="1">
        <v>2</v>
      </c>
      <c r="L17" s="4"/>
      <c r="M17" s="4"/>
      <c r="N17" s="5"/>
      <c r="O17" s="5"/>
      <c r="P17" s="5"/>
      <c r="Q17" s="5"/>
      <c r="R17" s="5"/>
      <c r="S17" s="5"/>
      <c r="T17" s="5"/>
    </row>
    <row r="18" spans="1:20" x14ac:dyDescent="0.25">
      <c r="A18" t="s">
        <v>32</v>
      </c>
      <c r="B18" s="1">
        <v>1.1200000000000001</v>
      </c>
      <c r="C18" s="1">
        <v>72</v>
      </c>
      <c r="D18" s="1">
        <v>231.3</v>
      </c>
      <c r="E18" s="1">
        <v>529</v>
      </c>
      <c r="F18" s="1">
        <v>311</v>
      </c>
      <c r="G18" s="11">
        <v>0</v>
      </c>
      <c r="H18" s="11">
        <v>350</v>
      </c>
      <c r="I18" s="1">
        <v>0.35</v>
      </c>
      <c r="L18" s="4"/>
      <c r="M18" s="4"/>
      <c r="N18" s="5"/>
      <c r="O18" s="5"/>
      <c r="P18" s="5"/>
      <c r="Q18" s="5"/>
      <c r="R18" s="5"/>
      <c r="S18" s="5"/>
      <c r="T18" s="5"/>
    </row>
    <row r="19" spans="1:20" x14ac:dyDescent="0.25">
      <c r="A19" t="s">
        <v>27</v>
      </c>
      <c r="B19" s="1">
        <v>0.79</v>
      </c>
      <c r="C19" s="1">
        <v>48</v>
      </c>
      <c r="D19" s="1">
        <v>30</v>
      </c>
      <c r="E19" s="1">
        <v>730</v>
      </c>
      <c r="F19" s="1">
        <v>494</v>
      </c>
      <c r="G19" s="11">
        <v>0</v>
      </c>
      <c r="H19" s="11">
        <v>100</v>
      </c>
      <c r="I19" s="1">
        <v>0.75</v>
      </c>
      <c r="L19" s="4"/>
      <c r="M19" s="4"/>
      <c r="N19" s="5"/>
      <c r="O19" s="5"/>
      <c r="P19" s="5"/>
      <c r="Q19" s="5"/>
      <c r="R19" s="5"/>
      <c r="S19" s="5"/>
      <c r="T19" s="5"/>
    </row>
    <row r="20" spans="1:20" x14ac:dyDescent="0.25">
      <c r="A20" t="s">
        <v>33</v>
      </c>
      <c r="B20" s="1">
        <v>1.01</v>
      </c>
      <c r="C20" s="1">
        <v>160.80000000000001</v>
      </c>
      <c r="D20" s="1">
        <v>14.1</v>
      </c>
      <c r="E20" s="1">
        <v>474</v>
      </c>
      <c r="F20" s="1">
        <v>377</v>
      </c>
      <c r="G20" s="11">
        <v>0</v>
      </c>
      <c r="H20" s="11">
        <v>200</v>
      </c>
      <c r="I20" s="1">
        <v>1.1499999999999999</v>
      </c>
      <c r="L20" s="4"/>
      <c r="M20" s="4"/>
      <c r="N20" s="5"/>
      <c r="O20" s="5"/>
      <c r="P20" s="5"/>
      <c r="Q20" s="5"/>
      <c r="R20" s="5"/>
      <c r="S20" s="5"/>
      <c r="T20" s="5"/>
    </row>
    <row r="21" spans="1:20" x14ac:dyDescent="0.25">
      <c r="A21" t="s">
        <v>20</v>
      </c>
      <c r="B21" s="1">
        <v>0</v>
      </c>
      <c r="C21" s="1">
        <v>2810</v>
      </c>
      <c r="D21" s="1">
        <v>0</v>
      </c>
      <c r="E21" s="1">
        <v>0</v>
      </c>
      <c r="F21" s="1">
        <v>0</v>
      </c>
      <c r="G21" s="11">
        <v>5</v>
      </c>
      <c r="H21" s="11">
        <v>100</v>
      </c>
      <c r="I21" s="1">
        <v>0.6</v>
      </c>
      <c r="L21" s="4"/>
      <c r="M21" s="4"/>
      <c r="N21" s="5"/>
      <c r="O21" s="5"/>
      <c r="P21" s="5"/>
      <c r="Q21" s="5"/>
      <c r="R21" s="5"/>
      <c r="S21" s="5"/>
      <c r="T21" s="5"/>
    </row>
    <row r="22" spans="1:20" x14ac:dyDescent="0.25">
      <c r="A22" t="s">
        <v>21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1">
        <v>0</v>
      </c>
      <c r="H22" s="11">
        <v>1000</v>
      </c>
      <c r="I22" s="1">
        <v>0.6</v>
      </c>
      <c r="L22" s="4"/>
      <c r="M22" s="4"/>
      <c r="N22" s="5"/>
      <c r="O22" s="5"/>
      <c r="P22" s="5"/>
      <c r="Q22" s="5"/>
      <c r="R22" s="5"/>
      <c r="S22" s="5"/>
      <c r="T22" s="5"/>
    </row>
    <row r="23" spans="1:20" x14ac:dyDescent="0.25">
      <c r="A23" t="s">
        <v>22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1">
        <v>10</v>
      </c>
      <c r="H23" s="11">
        <v>10</v>
      </c>
      <c r="I23" s="1">
        <v>0.15</v>
      </c>
      <c r="L23" s="4"/>
      <c r="M23" s="4"/>
      <c r="N23" s="5"/>
      <c r="O23" s="5"/>
      <c r="P23" s="5"/>
      <c r="Q23" s="5"/>
      <c r="R23" s="5"/>
      <c r="S23" s="5"/>
      <c r="T23" s="5"/>
    </row>
    <row r="24" spans="1:20" x14ac:dyDescent="0.25">
      <c r="A24" t="s">
        <v>23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1">
        <v>1</v>
      </c>
      <c r="H24" s="11">
        <v>5</v>
      </c>
      <c r="I24" s="1">
        <v>0.6</v>
      </c>
      <c r="L24" s="4"/>
      <c r="M24" s="4"/>
      <c r="N24" s="5"/>
      <c r="O24" s="5"/>
      <c r="P24" s="5"/>
      <c r="Q24" s="5"/>
      <c r="R24" s="5"/>
      <c r="S24" s="5"/>
      <c r="T24" s="5"/>
    </row>
    <row r="25" spans="1:20" x14ac:dyDescent="0.25">
      <c r="A25" t="s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1">
        <v>1</v>
      </c>
      <c r="H25" s="11">
        <v>5</v>
      </c>
      <c r="I25" s="1">
        <v>0.2</v>
      </c>
      <c r="L25" s="4"/>
      <c r="M25" s="4"/>
      <c r="N25" s="5"/>
      <c r="O25" s="5"/>
      <c r="P25" s="5"/>
      <c r="Q25" s="5"/>
      <c r="R25" s="5"/>
      <c r="S25" s="5"/>
      <c r="T25" s="5"/>
    </row>
    <row r="26" spans="1:20" x14ac:dyDescent="0.25">
      <c r="A26" t="s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1">
        <v>10</v>
      </c>
      <c r="H26" s="11">
        <v>10</v>
      </c>
      <c r="I26" s="1">
        <v>0.6</v>
      </c>
      <c r="L26" s="4"/>
      <c r="M26" s="4"/>
      <c r="N26" s="5"/>
      <c r="O26" s="5"/>
      <c r="P26" s="5"/>
      <c r="Q26" s="5"/>
      <c r="R26" s="5"/>
      <c r="S26" s="5"/>
      <c r="T26" s="5"/>
    </row>
    <row r="27" spans="1:20" x14ac:dyDescent="0.25">
      <c r="A27" t="s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1">
        <v>0</v>
      </c>
      <c r="H27" s="11">
        <v>10</v>
      </c>
      <c r="I27" s="1">
        <v>6</v>
      </c>
      <c r="L27" s="4"/>
      <c r="M27" s="4"/>
      <c r="N27" s="5"/>
      <c r="O27" s="5"/>
      <c r="P27" s="5"/>
      <c r="Q27" s="5"/>
      <c r="R27" s="5"/>
      <c r="S27" s="5"/>
      <c r="T27" s="5"/>
    </row>
    <row r="28" spans="1:20" x14ac:dyDescent="0.25">
      <c r="A28" t="s">
        <v>18</v>
      </c>
      <c r="B28" s="1">
        <v>5</v>
      </c>
      <c r="C28" s="1">
        <v>0</v>
      </c>
      <c r="D28" s="1">
        <v>0</v>
      </c>
      <c r="E28" s="1">
        <v>0</v>
      </c>
      <c r="F28" s="1">
        <v>0</v>
      </c>
      <c r="G28" s="11">
        <v>20</v>
      </c>
      <c r="H28" s="11">
        <v>30</v>
      </c>
      <c r="I28" s="1">
        <v>1.25</v>
      </c>
      <c r="L28" s="4"/>
      <c r="M28" s="4"/>
      <c r="N28" s="5"/>
      <c r="O28" s="5"/>
      <c r="P28" s="5"/>
      <c r="Q28" s="5"/>
      <c r="R28" s="5"/>
      <c r="S28" s="5"/>
      <c r="T2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49" workbookViewId="0">
      <selection activeCell="J32" sqref="J31:J32"/>
    </sheetView>
  </sheetViews>
  <sheetFormatPr defaultRowHeight="15" x14ac:dyDescent="0.25"/>
  <sheetData>
    <row r="1" spans="1:9" x14ac:dyDescent="0.25">
      <c r="A1" s="3" t="s">
        <v>34</v>
      </c>
      <c r="B1" s="2" t="s">
        <v>0</v>
      </c>
      <c r="C1" s="2" t="s">
        <v>1</v>
      </c>
      <c r="D1" s="2" t="s">
        <v>35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x14ac:dyDescent="0.25">
      <c r="A2" t="s">
        <v>7</v>
      </c>
      <c r="B2" s="1">
        <v>1.1499999999999999</v>
      </c>
      <c r="C2" s="1">
        <v>151.69999999999999</v>
      </c>
      <c r="D2" s="1">
        <v>511.4</v>
      </c>
      <c r="E2" s="1">
        <v>200</v>
      </c>
      <c r="F2" s="1">
        <v>60</v>
      </c>
      <c r="G2" s="1">
        <v>0</v>
      </c>
      <c r="H2" s="5">
        <v>500</v>
      </c>
      <c r="I2" s="1">
        <v>0.56000000000000005</v>
      </c>
    </row>
    <row r="3" spans="1:9" x14ac:dyDescent="0.25">
      <c r="A3" t="s">
        <v>8</v>
      </c>
      <c r="B3" s="1">
        <v>1.1299999999999999</v>
      </c>
      <c r="C3" s="1">
        <v>150.80000000000001</v>
      </c>
      <c r="D3" s="1">
        <v>212.6</v>
      </c>
      <c r="E3" s="1">
        <v>425</v>
      </c>
      <c r="F3" s="1">
        <v>155</v>
      </c>
      <c r="G3" s="1">
        <v>0</v>
      </c>
      <c r="H3" s="5">
        <v>500</v>
      </c>
      <c r="I3" s="1">
        <v>0.57999999999999996</v>
      </c>
    </row>
    <row r="4" spans="1:9" x14ac:dyDescent="0.25">
      <c r="A4" t="s">
        <v>9</v>
      </c>
      <c r="B4" s="1">
        <v>1.41</v>
      </c>
      <c r="C4" s="1">
        <v>129.30000000000001</v>
      </c>
      <c r="D4" s="1">
        <v>297</v>
      </c>
      <c r="E4" s="1">
        <v>261</v>
      </c>
      <c r="F4" s="1">
        <v>131</v>
      </c>
      <c r="G4" s="1">
        <v>0</v>
      </c>
      <c r="H4" s="5">
        <v>500</v>
      </c>
      <c r="I4" s="1">
        <v>0.62</v>
      </c>
    </row>
    <row r="5" spans="1:9" x14ac:dyDescent="0.25">
      <c r="A5" t="s">
        <v>10</v>
      </c>
      <c r="B5" s="1">
        <v>1.39</v>
      </c>
      <c r="C5" s="1">
        <v>241.2</v>
      </c>
      <c r="D5" s="1">
        <v>110</v>
      </c>
      <c r="E5" s="1">
        <v>388</v>
      </c>
      <c r="F5" s="1">
        <v>197</v>
      </c>
      <c r="G5" s="1">
        <v>0</v>
      </c>
      <c r="H5" s="5">
        <v>200</v>
      </c>
      <c r="I5" s="1">
        <v>1.25</v>
      </c>
    </row>
    <row r="6" spans="1:9" x14ac:dyDescent="0.25">
      <c r="A6" t="s">
        <v>11</v>
      </c>
      <c r="B6" s="1">
        <v>1.45</v>
      </c>
      <c r="C6" s="1">
        <v>80.2</v>
      </c>
      <c r="D6" s="1">
        <v>700</v>
      </c>
      <c r="E6" s="1">
        <v>95</v>
      </c>
      <c r="F6" s="1">
        <v>34</v>
      </c>
      <c r="G6" s="1">
        <v>0</v>
      </c>
      <c r="H6" s="5">
        <v>100</v>
      </c>
      <c r="I6" s="1">
        <v>0.94</v>
      </c>
    </row>
    <row r="7" spans="1:9" x14ac:dyDescent="0.25">
      <c r="A7" t="s">
        <v>12</v>
      </c>
      <c r="B7" s="1">
        <v>1.33</v>
      </c>
      <c r="C7" s="1">
        <v>92.5</v>
      </c>
      <c r="D7" s="1">
        <v>603</v>
      </c>
      <c r="E7" s="1">
        <v>208</v>
      </c>
      <c r="F7" s="1">
        <v>72</v>
      </c>
      <c r="G7" s="1">
        <v>0</v>
      </c>
      <c r="H7" s="5">
        <v>350</v>
      </c>
      <c r="I7" s="1">
        <v>0.65</v>
      </c>
    </row>
    <row r="8" spans="1:9" x14ac:dyDescent="0.25">
      <c r="A8" t="s">
        <v>13</v>
      </c>
      <c r="B8" s="1">
        <v>1.37</v>
      </c>
      <c r="C8" s="1">
        <v>77.2</v>
      </c>
      <c r="D8" s="1">
        <v>695.1</v>
      </c>
      <c r="E8" s="1">
        <v>95</v>
      </c>
      <c r="F8" s="1">
        <v>34</v>
      </c>
      <c r="G8" s="1">
        <v>0</v>
      </c>
      <c r="H8" s="5">
        <v>350</v>
      </c>
      <c r="I8" s="1">
        <v>0.9</v>
      </c>
    </row>
    <row r="9" spans="1:9" x14ac:dyDescent="0.25">
      <c r="A9" t="s">
        <v>14</v>
      </c>
      <c r="B9" s="1">
        <v>1.4</v>
      </c>
      <c r="C9" s="1">
        <v>125</v>
      </c>
      <c r="D9" s="1">
        <v>565.70000000000005</v>
      </c>
      <c r="E9" s="1">
        <v>134</v>
      </c>
      <c r="F9" s="1">
        <v>44</v>
      </c>
      <c r="G9" s="1">
        <v>0</v>
      </c>
      <c r="H9" s="5">
        <v>100</v>
      </c>
      <c r="I9" s="1">
        <v>0.85</v>
      </c>
    </row>
    <row r="10" spans="1:9" x14ac:dyDescent="0.25">
      <c r="A10" t="s">
        <v>15</v>
      </c>
      <c r="B10" s="1">
        <v>1.37</v>
      </c>
      <c r="C10" s="1">
        <v>79.3</v>
      </c>
      <c r="D10" s="1">
        <v>820</v>
      </c>
      <c r="E10" s="1">
        <v>159.80000000000001</v>
      </c>
      <c r="F10" s="1">
        <v>14.4</v>
      </c>
      <c r="G10" s="1">
        <v>0</v>
      </c>
      <c r="H10" s="5">
        <v>500</v>
      </c>
      <c r="I10" s="1">
        <v>0.63</v>
      </c>
    </row>
    <row r="11" spans="1:9" x14ac:dyDescent="0.25">
      <c r="A11" t="s">
        <v>16</v>
      </c>
      <c r="B11" s="1">
        <v>1.32</v>
      </c>
      <c r="C11" s="1">
        <v>186.4</v>
      </c>
      <c r="D11" s="1">
        <v>188.7</v>
      </c>
      <c r="E11" s="1">
        <v>394.5</v>
      </c>
      <c r="F11" s="1">
        <v>108</v>
      </c>
      <c r="G11" s="1">
        <v>0</v>
      </c>
      <c r="H11" s="5">
        <v>100</v>
      </c>
      <c r="I11" s="1">
        <v>0.65</v>
      </c>
    </row>
    <row r="12" spans="1:9" x14ac:dyDescent="0.25">
      <c r="A12" t="s">
        <v>17</v>
      </c>
      <c r="B12" s="1">
        <v>1.1499999999999999</v>
      </c>
      <c r="C12" s="1">
        <v>113</v>
      </c>
      <c r="D12" s="1">
        <v>0</v>
      </c>
      <c r="E12" s="1">
        <v>0</v>
      </c>
      <c r="F12" s="1">
        <v>0</v>
      </c>
      <c r="G12" s="5">
        <v>5</v>
      </c>
      <c r="H12" s="5">
        <v>30</v>
      </c>
      <c r="I12" s="1">
        <v>0.4</v>
      </c>
    </row>
    <row r="13" spans="1:9" x14ac:dyDescent="0.25">
      <c r="A13" t="s">
        <v>28</v>
      </c>
      <c r="B13" s="1">
        <v>0.99</v>
      </c>
      <c r="C13" s="1">
        <v>284.5</v>
      </c>
      <c r="D13" s="1">
        <v>113.9</v>
      </c>
      <c r="E13" s="1">
        <v>420</v>
      </c>
      <c r="F13" s="1">
        <v>330</v>
      </c>
      <c r="G13" s="5">
        <v>0</v>
      </c>
      <c r="H13" s="5">
        <v>200</v>
      </c>
      <c r="I13" s="1">
        <v>0.6</v>
      </c>
    </row>
    <row r="14" spans="1:9" x14ac:dyDescent="0.25">
      <c r="A14" t="s">
        <v>29</v>
      </c>
      <c r="B14" s="1">
        <v>1.26</v>
      </c>
      <c r="C14" s="1">
        <v>354.2</v>
      </c>
      <c r="D14" s="1">
        <v>54.9</v>
      </c>
      <c r="E14" s="1">
        <v>404.7</v>
      </c>
      <c r="F14" s="1">
        <v>224.7</v>
      </c>
      <c r="G14" s="5">
        <v>0</v>
      </c>
      <c r="H14" s="5">
        <v>100</v>
      </c>
      <c r="I14" s="1">
        <v>0.67</v>
      </c>
    </row>
    <row r="15" spans="1:9" x14ac:dyDescent="0.25">
      <c r="A15" t="s">
        <v>30</v>
      </c>
      <c r="B15" s="1">
        <v>1.49</v>
      </c>
      <c r="C15" s="1">
        <v>465.7</v>
      </c>
      <c r="D15" s="1">
        <v>19.3</v>
      </c>
      <c r="E15" s="1">
        <v>100</v>
      </c>
      <c r="F15" s="1">
        <v>68</v>
      </c>
      <c r="G15" s="5">
        <v>50</v>
      </c>
      <c r="H15" s="5">
        <v>100</v>
      </c>
      <c r="I15" s="1">
        <v>1.3</v>
      </c>
    </row>
    <row r="16" spans="1:9" x14ac:dyDescent="0.25">
      <c r="A16" t="s">
        <v>31</v>
      </c>
      <c r="B16" s="1">
        <v>1.71</v>
      </c>
      <c r="C16" s="1">
        <v>595</v>
      </c>
      <c r="D16" s="1">
        <v>161.9</v>
      </c>
      <c r="E16" s="1">
        <v>71.3</v>
      </c>
      <c r="F16" s="1">
        <v>52.6</v>
      </c>
      <c r="G16" s="5">
        <v>0</v>
      </c>
      <c r="H16" s="5">
        <v>100</v>
      </c>
      <c r="I16" s="1">
        <v>1.55</v>
      </c>
    </row>
    <row r="17" spans="1:9" x14ac:dyDescent="0.25">
      <c r="A17" t="s">
        <v>19</v>
      </c>
      <c r="B17" s="1">
        <v>1.81</v>
      </c>
      <c r="C17" s="1">
        <v>338.5</v>
      </c>
      <c r="D17" s="1">
        <v>43.3</v>
      </c>
      <c r="E17" s="1">
        <v>130</v>
      </c>
      <c r="F17" s="1">
        <v>60.2</v>
      </c>
      <c r="G17" s="5">
        <v>0</v>
      </c>
      <c r="H17" s="5">
        <v>100</v>
      </c>
      <c r="I17" s="1">
        <v>2</v>
      </c>
    </row>
    <row r="18" spans="1:9" x14ac:dyDescent="0.25">
      <c r="A18" t="s">
        <v>32</v>
      </c>
      <c r="B18" s="1">
        <v>1.1200000000000001</v>
      </c>
      <c r="C18" s="1">
        <v>72</v>
      </c>
      <c r="D18" s="1">
        <v>231.3</v>
      </c>
      <c r="E18" s="1">
        <v>529</v>
      </c>
      <c r="F18" s="1">
        <v>311</v>
      </c>
      <c r="G18" s="5">
        <v>0</v>
      </c>
      <c r="H18" s="5">
        <v>350</v>
      </c>
      <c r="I18" s="1">
        <v>0.35</v>
      </c>
    </row>
    <row r="19" spans="1:9" x14ac:dyDescent="0.25">
      <c r="A19" t="s">
        <v>27</v>
      </c>
      <c r="B19" s="1">
        <v>0.79</v>
      </c>
      <c r="C19" s="1">
        <v>48</v>
      </c>
      <c r="D19" s="1">
        <v>30</v>
      </c>
      <c r="E19" s="1">
        <v>730</v>
      </c>
      <c r="F19" s="1">
        <v>494</v>
      </c>
      <c r="G19" s="5">
        <v>0</v>
      </c>
      <c r="H19" s="5">
        <v>100</v>
      </c>
      <c r="I19" s="1">
        <v>0.75</v>
      </c>
    </row>
    <row r="20" spans="1:9" x14ac:dyDescent="0.25">
      <c r="A20" t="s">
        <v>33</v>
      </c>
      <c r="B20" s="1">
        <v>1.01</v>
      </c>
      <c r="C20" s="1">
        <v>160.80000000000001</v>
      </c>
      <c r="D20" s="1">
        <v>14.1</v>
      </c>
      <c r="E20" s="1">
        <v>474</v>
      </c>
      <c r="F20" s="1">
        <v>377</v>
      </c>
      <c r="G20" s="5">
        <v>0</v>
      </c>
      <c r="H20" s="5">
        <v>200</v>
      </c>
      <c r="I20" s="1">
        <v>1.1499999999999999</v>
      </c>
    </row>
    <row r="21" spans="1:9" x14ac:dyDescent="0.25">
      <c r="A21" t="s">
        <v>20</v>
      </c>
      <c r="B21" s="1">
        <v>0</v>
      </c>
      <c r="C21" s="1">
        <v>2810</v>
      </c>
      <c r="D21" s="1">
        <v>0</v>
      </c>
      <c r="E21" s="1">
        <v>0</v>
      </c>
      <c r="F21" s="1">
        <v>0</v>
      </c>
      <c r="G21" s="5">
        <v>0</v>
      </c>
      <c r="H21" s="5">
        <v>100</v>
      </c>
      <c r="I21" s="1">
        <v>0.6</v>
      </c>
    </row>
    <row r="22" spans="1:9" x14ac:dyDescent="0.25">
      <c r="A22" t="s">
        <v>21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5">
        <v>0</v>
      </c>
      <c r="H22" s="5">
        <v>100</v>
      </c>
      <c r="I22" s="1">
        <v>0.6</v>
      </c>
    </row>
    <row r="23" spans="1:9" x14ac:dyDescent="0.25">
      <c r="A23" t="s">
        <v>22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5">
        <v>0</v>
      </c>
      <c r="H23" s="5">
        <v>10</v>
      </c>
      <c r="I23" s="1">
        <v>0.15</v>
      </c>
    </row>
    <row r="24" spans="1:9" x14ac:dyDescent="0.25">
      <c r="A24" t="s">
        <v>23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5">
        <v>0</v>
      </c>
      <c r="H24" s="5">
        <v>10</v>
      </c>
      <c r="I24" s="1">
        <v>0.6</v>
      </c>
    </row>
    <row r="25" spans="1:9" x14ac:dyDescent="0.25">
      <c r="A25" t="s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5">
        <v>0</v>
      </c>
      <c r="H25" s="5">
        <v>15</v>
      </c>
      <c r="I25" s="1">
        <v>0.2</v>
      </c>
    </row>
    <row r="26" spans="1:9" x14ac:dyDescent="0.25">
      <c r="A26" t="s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5">
        <v>0</v>
      </c>
      <c r="H26" s="5">
        <v>30</v>
      </c>
      <c r="I26" s="1">
        <v>0.6</v>
      </c>
    </row>
    <row r="27" spans="1:9" x14ac:dyDescent="0.25">
      <c r="A27" t="s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5">
        <v>0</v>
      </c>
      <c r="H27" s="5">
        <v>20</v>
      </c>
      <c r="I27" s="1">
        <v>6</v>
      </c>
    </row>
    <row r="28" spans="1:9" x14ac:dyDescent="0.25">
      <c r="A28" t="s">
        <v>18</v>
      </c>
      <c r="B28" s="1">
        <v>5</v>
      </c>
      <c r="C28" s="1">
        <v>0</v>
      </c>
      <c r="D28" s="1">
        <v>0</v>
      </c>
      <c r="E28" s="1">
        <v>0</v>
      </c>
      <c r="F28" s="1">
        <v>0</v>
      </c>
      <c r="G28" s="5">
        <v>0</v>
      </c>
      <c r="H28" s="5">
        <v>10</v>
      </c>
      <c r="I28" s="1">
        <v>1.25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10" workbookViewId="0">
      <selection activeCell="J4" sqref="J4"/>
    </sheetView>
  </sheetViews>
  <sheetFormatPr defaultRowHeight="15" x14ac:dyDescent="0.25"/>
  <cols>
    <col min="1" max="1" width="16.7109375" customWidth="1"/>
  </cols>
  <sheetData>
    <row r="1" spans="1:9" x14ac:dyDescent="0.25">
      <c r="A1" s="4" t="s">
        <v>43</v>
      </c>
      <c r="B1" s="4" t="s">
        <v>0</v>
      </c>
      <c r="C1" s="4" t="s">
        <v>1</v>
      </c>
      <c r="D1" s="4" t="s">
        <v>35</v>
      </c>
      <c r="E1" s="4" t="s">
        <v>2</v>
      </c>
      <c r="F1" s="4" t="s">
        <v>3</v>
      </c>
      <c r="G1" s="4" t="s">
        <v>46</v>
      </c>
      <c r="H1" s="4" t="s">
        <v>47</v>
      </c>
      <c r="I1" s="4" t="s">
        <v>6</v>
      </c>
    </row>
    <row r="2" spans="1:9" x14ac:dyDescent="0.25">
      <c r="A2" s="4" t="s">
        <v>7</v>
      </c>
      <c r="B2" s="5">
        <v>1.150915252105841</v>
      </c>
      <c r="C2" s="5">
        <v>15.17</v>
      </c>
      <c r="D2" s="5">
        <v>51.14</v>
      </c>
      <c r="E2" s="5">
        <v>20</v>
      </c>
      <c r="F2" s="5">
        <v>6</v>
      </c>
      <c r="G2" s="5">
        <v>0</v>
      </c>
      <c r="H2" s="5">
        <v>20</v>
      </c>
      <c r="I2" s="4">
        <v>560</v>
      </c>
    </row>
    <row r="3" spans="1:9" x14ac:dyDescent="0.25">
      <c r="A3" s="4" t="s">
        <v>8</v>
      </c>
      <c r="B3" s="5">
        <v>1.1289080615931861</v>
      </c>
      <c r="C3" s="5">
        <v>15.08</v>
      </c>
      <c r="D3" s="5">
        <v>21.26</v>
      </c>
      <c r="E3" s="5">
        <v>42.5</v>
      </c>
      <c r="F3" s="5">
        <v>15.5</v>
      </c>
      <c r="G3" s="5">
        <v>0</v>
      </c>
      <c r="H3" s="5">
        <v>100</v>
      </c>
      <c r="I3" s="4">
        <v>580</v>
      </c>
    </row>
    <row r="4" spans="1:9" x14ac:dyDescent="0.25">
      <c r="A4" s="4" t="s">
        <v>9</v>
      </c>
      <c r="B4" s="5">
        <v>1.4094997406295406</v>
      </c>
      <c r="C4" s="5">
        <v>12.93</v>
      </c>
      <c r="D4" s="5">
        <v>29.7</v>
      </c>
      <c r="E4" s="5">
        <v>26.1</v>
      </c>
      <c r="F4" s="5">
        <v>13.1</v>
      </c>
      <c r="G4" s="5">
        <v>0</v>
      </c>
      <c r="H4" s="5">
        <v>100</v>
      </c>
      <c r="I4" s="4">
        <v>620</v>
      </c>
    </row>
    <row r="5" spans="1:9" x14ac:dyDescent="0.25">
      <c r="A5" s="4" t="s">
        <v>10</v>
      </c>
      <c r="B5" s="5">
        <v>1.392994347745049</v>
      </c>
      <c r="C5" s="5">
        <v>24.12</v>
      </c>
      <c r="D5" s="5">
        <v>11</v>
      </c>
      <c r="E5" s="5">
        <v>38.799999999999997</v>
      </c>
      <c r="F5" s="5">
        <v>19.7</v>
      </c>
      <c r="G5" s="5">
        <v>0</v>
      </c>
      <c r="H5" s="5">
        <v>100</v>
      </c>
      <c r="I5" s="4">
        <v>1250</v>
      </c>
    </row>
    <row r="6" spans="1:9" x14ac:dyDescent="0.25">
      <c r="A6" s="4" t="s">
        <v>11</v>
      </c>
      <c r="B6" s="5">
        <v>1.4480123240266871</v>
      </c>
      <c r="C6" s="5">
        <v>8.02</v>
      </c>
      <c r="D6" s="5">
        <v>70</v>
      </c>
      <c r="E6" s="5">
        <v>9.5</v>
      </c>
      <c r="F6" s="5">
        <v>3.4</v>
      </c>
      <c r="G6" s="5">
        <v>0</v>
      </c>
      <c r="H6" s="5">
        <v>100</v>
      </c>
      <c r="I6" s="4">
        <v>940</v>
      </c>
    </row>
    <row r="7" spans="1:9" x14ac:dyDescent="0.25">
      <c r="A7" s="4" t="s">
        <v>12</v>
      </c>
      <c r="B7" s="5">
        <v>1.3269727762070835</v>
      </c>
      <c r="C7" s="5">
        <v>9.25</v>
      </c>
      <c r="D7" s="5">
        <v>60.3</v>
      </c>
      <c r="E7" s="5">
        <v>20.8</v>
      </c>
      <c r="F7" s="5">
        <v>7.2</v>
      </c>
      <c r="G7" s="5">
        <v>0</v>
      </c>
      <c r="H7" s="5">
        <v>100</v>
      </c>
      <c r="I7" s="4">
        <v>650</v>
      </c>
    </row>
    <row r="8" spans="1:9" x14ac:dyDescent="0.25">
      <c r="A8" s="4" t="s">
        <v>13</v>
      </c>
      <c r="B8" s="5">
        <v>1.36548535960423</v>
      </c>
      <c r="C8" s="5">
        <v>7.72</v>
      </c>
      <c r="D8" s="5">
        <v>69.510000000000005</v>
      </c>
      <c r="E8" s="5">
        <v>9.5</v>
      </c>
      <c r="F8" s="5">
        <v>3.4</v>
      </c>
      <c r="G8" s="5">
        <v>0</v>
      </c>
      <c r="H8" s="5">
        <v>100</v>
      </c>
      <c r="I8" s="4">
        <v>900</v>
      </c>
    </row>
    <row r="9" spans="1:9" x14ac:dyDescent="0.25">
      <c r="A9" s="4" t="s">
        <v>14</v>
      </c>
      <c r="B9" s="5">
        <v>1.3984961453732128</v>
      </c>
      <c r="C9" s="5">
        <v>12.5</v>
      </c>
      <c r="D9" s="5">
        <v>56.57</v>
      </c>
      <c r="E9" s="5">
        <v>13.4</v>
      </c>
      <c r="F9" s="5">
        <v>4.4000000000000004</v>
      </c>
      <c r="G9" s="5">
        <v>0</v>
      </c>
      <c r="H9" s="5">
        <v>100</v>
      </c>
      <c r="I9" s="4">
        <v>850</v>
      </c>
    </row>
    <row r="10" spans="1:9" x14ac:dyDescent="0.25">
      <c r="A10" s="4" t="s">
        <v>15</v>
      </c>
      <c r="B10" s="5">
        <v>1.36548535960423</v>
      </c>
      <c r="C10" s="5">
        <v>7.93</v>
      </c>
      <c r="D10" s="5">
        <v>82</v>
      </c>
      <c r="E10" s="5">
        <v>15.98</v>
      </c>
      <c r="F10" s="5">
        <v>1.44</v>
      </c>
      <c r="G10" s="5">
        <v>0</v>
      </c>
      <c r="H10" s="5">
        <v>100</v>
      </c>
      <c r="I10" s="4">
        <v>630</v>
      </c>
    </row>
    <row r="11" spans="1:9" x14ac:dyDescent="0.25">
      <c r="A11" s="4" t="s">
        <v>16</v>
      </c>
      <c r="B11" s="5">
        <v>1.3159691809507557</v>
      </c>
      <c r="C11" s="5">
        <v>18.64</v>
      </c>
      <c r="D11" s="5">
        <v>18.87</v>
      </c>
      <c r="E11" s="5">
        <v>39.450000000000003</v>
      </c>
      <c r="F11" s="5">
        <v>10.8</v>
      </c>
      <c r="G11" s="5">
        <v>0</v>
      </c>
      <c r="H11" s="5">
        <v>100</v>
      </c>
      <c r="I11" s="4">
        <v>650</v>
      </c>
    </row>
    <row r="12" spans="1:9" x14ac:dyDescent="0.25">
      <c r="A12" s="4" t="s">
        <v>17</v>
      </c>
      <c r="B12" s="5">
        <v>1.150915252105841</v>
      </c>
      <c r="C12" s="5">
        <v>11.3</v>
      </c>
      <c r="D12" s="5">
        <v>0</v>
      </c>
      <c r="E12" s="5">
        <v>0</v>
      </c>
      <c r="F12" s="5">
        <v>0</v>
      </c>
      <c r="G12" s="5">
        <v>1</v>
      </c>
      <c r="H12" s="5">
        <v>2</v>
      </c>
      <c r="I12" s="4">
        <v>400</v>
      </c>
    </row>
    <row r="13" spans="1:9" x14ac:dyDescent="0.25">
      <c r="A13" s="4" t="s">
        <v>18</v>
      </c>
      <c r="B13" s="5">
        <v>5</v>
      </c>
      <c r="C13" s="5">
        <v>0</v>
      </c>
      <c r="D13" s="5">
        <v>0</v>
      </c>
      <c r="E13" s="5">
        <v>0</v>
      </c>
      <c r="F13" s="5">
        <v>0</v>
      </c>
      <c r="G13" s="5">
        <v>2</v>
      </c>
      <c r="H13" s="5">
        <v>3</v>
      </c>
      <c r="I13" s="4">
        <v>1250</v>
      </c>
    </row>
    <row r="14" spans="1:9" x14ac:dyDescent="0.25">
      <c r="A14" s="4" t="s">
        <v>36</v>
      </c>
      <c r="B14" s="5">
        <v>0.98586132326092668</v>
      </c>
      <c r="C14" s="5">
        <v>28.45</v>
      </c>
      <c r="D14" s="5">
        <v>11.39</v>
      </c>
      <c r="E14" s="5">
        <v>42</v>
      </c>
      <c r="F14" s="5">
        <v>33</v>
      </c>
      <c r="G14" s="5">
        <v>1</v>
      </c>
      <c r="H14" s="5">
        <v>20</v>
      </c>
      <c r="I14" s="4">
        <v>600</v>
      </c>
    </row>
    <row r="15" spans="1:9" x14ac:dyDescent="0.25">
      <c r="A15" s="4" t="s">
        <v>37</v>
      </c>
      <c r="B15" s="5">
        <v>1.2609512046691176</v>
      </c>
      <c r="C15" s="5">
        <v>35.42</v>
      </c>
      <c r="D15" s="5">
        <v>5.49</v>
      </c>
      <c r="E15" s="5">
        <v>40.47</v>
      </c>
      <c r="F15" s="5">
        <v>22.47</v>
      </c>
      <c r="G15" s="5">
        <v>10</v>
      </c>
      <c r="H15" s="5">
        <v>100</v>
      </c>
      <c r="I15" s="4">
        <v>670</v>
      </c>
    </row>
    <row r="16" spans="1:9" x14ac:dyDescent="0.25">
      <c r="A16" s="4" t="s">
        <v>38</v>
      </c>
      <c r="B16" s="5">
        <v>1.4920267050519977</v>
      </c>
      <c r="C16" s="5">
        <v>46.57</v>
      </c>
      <c r="D16" s="5">
        <v>1.93</v>
      </c>
      <c r="E16" s="5">
        <v>10</v>
      </c>
      <c r="F16" s="5">
        <v>6.8</v>
      </c>
      <c r="G16" s="5">
        <v>1</v>
      </c>
      <c r="H16" s="5">
        <v>1</v>
      </c>
      <c r="I16" s="4">
        <v>1300</v>
      </c>
    </row>
    <row r="17" spans="1:9" x14ac:dyDescent="0.25">
      <c r="A17" s="4" t="s">
        <v>39</v>
      </c>
      <c r="B17" s="5">
        <v>1.71209861017855</v>
      </c>
      <c r="C17" s="5">
        <v>59.5</v>
      </c>
      <c r="D17" s="5">
        <v>16.190000000000001</v>
      </c>
      <c r="E17" s="5">
        <v>7.13</v>
      </c>
      <c r="F17" s="5">
        <v>5.26</v>
      </c>
      <c r="G17" s="5">
        <v>1</v>
      </c>
      <c r="H17" s="5">
        <v>10</v>
      </c>
      <c r="I17" s="4">
        <v>1550</v>
      </c>
    </row>
    <row r="18" spans="1:9" x14ac:dyDescent="0.25">
      <c r="A18" s="4" t="s">
        <v>19</v>
      </c>
      <c r="B18" s="5">
        <v>1.8056291698573355</v>
      </c>
      <c r="C18" s="5">
        <v>33.85</v>
      </c>
      <c r="D18" s="5">
        <v>4.33</v>
      </c>
      <c r="E18" s="5">
        <v>13</v>
      </c>
      <c r="F18" s="5">
        <v>6.02</v>
      </c>
      <c r="G18" s="5">
        <v>2</v>
      </c>
      <c r="H18" s="5">
        <v>100</v>
      </c>
      <c r="I18" s="4">
        <v>2000</v>
      </c>
    </row>
    <row r="19" spans="1:9" x14ac:dyDescent="0.25">
      <c r="A19" s="4" t="s">
        <v>20</v>
      </c>
      <c r="B19" s="5">
        <v>0</v>
      </c>
      <c r="C19" s="5">
        <v>281</v>
      </c>
      <c r="D19" s="5">
        <v>0</v>
      </c>
      <c r="E19" s="5">
        <v>0</v>
      </c>
      <c r="F19" s="5">
        <v>0</v>
      </c>
      <c r="G19" s="5">
        <v>0.5</v>
      </c>
      <c r="H19" s="5">
        <v>100</v>
      </c>
      <c r="I19" s="4">
        <v>600</v>
      </c>
    </row>
    <row r="20" spans="1:9" x14ac:dyDescent="0.25">
      <c r="A20" s="4" t="s">
        <v>21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100</v>
      </c>
      <c r="I20" s="4">
        <v>600</v>
      </c>
    </row>
    <row r="21" spans="1:9" x14ac:dyDescent="0.25">
      <c r="A21" s="4" t="s">
        <v>22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1</v>
      </c>
      <c r="H21" s="5">
        <v>1</v>
      </c>
      <c r="I21" s="4">
        <v>150</v>
      </c>
    </row>
    <row r="22" spans="1:9" x14ac:dyDescent="0.25">
      <c r="A22" s="4" t="s">
        <v>23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0.5</v>
      </c>
      <c r="H22" s="5">
        <v>0.5</v>
      </c>
      <c r="I22" s="4">
        <v>600</v>
      </c>
    </row>
    <row r="23" spans="1:9" x14ac:dyDescent="0.25">
      <c r="A23" s="4" t="s">
        <v>24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0.5</v>
      </c>
      <c r="H23" s="5">
        <v>0.5</v>
      </c>
      <c r="I23" s="4">
        <v>200</v>
      </c>
    </row>
    <row r="24" spans="1:9" x14ac:dyDescent="0.25">
      <c r="A24" s="4" t="s">
        <v>25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1</v>
      </c>
      <c r="H24" s="5">
        <v>1</v>
      </c>
      <c r="I24" s="4">
        <v>600</v>
      </c>
    </row>
    <row r="25" spans="1:9" x14ac:dyDescent="0.25">
      <c r="A25" s="4" t="s">
        <v>26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0.1</v>
      </c>
      <c r="H25" s="5">
        <v>0.1</v>
      </c>
      <c r="I25" s="4">
        <v>6000</v>
      </c>
    </row>
    <row r="26" spans="1:9" x14ac:dyDescent="0.25">
      <c r="A26" s="4" t="s">
        <v>40</v>
      </c>
      <c r="B26" s="5">
        <v>1.1223667161454183</v>
      </c>
      <c r="C26" s="5">
        <v>7.2</v>
      </c>
      <c r="D26" s="5">
        <v>23.13</v>
      </c>
      <c r="E26" s="5">
        <v>52.9</v>
      </c>
      <c r="F26" s="5">
        <v>31.1</v>
      </c>
      <c r="G26" s="5">
        <v>10</v>
      </c>
      <c r="H26" s="5">
        <v>35</v>
      </c>
      <c r="I26" s="4">
        <v>350</v>
      </c>
    </row>
    <row r="27" spans="1:9" x14ac:dyDescent="0.25">
      <c r="A27" s="4" t="s">
        <v>27</v>
      </c>
      <c r="B27" s="5">
        <v>0.79225885845558941</v>
      </c>
      <c r="C27" s="5">
        <v>4.8</v>
      </c>
      <c r="D27" s="5">
        <v>3</v>
      </c>
      <c r="E27" s="5">
        <v>73</v>
      </c>
      <c r="F27" s="5">
        <v>49.4</v>
      </c>
      <c r="G27" s="5">
        <v>2</v>
      </c>
      <c r="H27" s="5">
        <v>5</v>
      </c>
      <c r="I27" s="4">
        <v>750</v>
      </c>
    </row>
    <row r="28" spans="1:9" x14ac:dyDescent="0.25">
      <c r="A28" s="4" t="s">
        <v>41</v>
      </c>
      <c r="B28" s="5">
        <v>1.0123307635821419</v>
      </c>
      <c r="C28" s="5">
        <v>16.079999999999998</v>
      </c>
      <c r="D28" s="5">
        <v>1.41</v>
      </c>
      <c r="E28" s="5">
        <v>47.4</v>
      </c>
      <c r="F28" s="5">
        <v>37.700000000000003</v>
      </c>
      <c r="G28" s="5">
        <v>3</v>
      </c>
      <c r="H28" s="5">
        <v>5</v>
      </c>
      <c r="I28" s="4">
        <v>1150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opLeftCell="A16" workbookViewId="0">
      <selection activeCell="F36" sqref="F36"/>
    </sheetView>
  </sheetViews>
  <sheetFormatPr defaultRowHeight="15" x14ac:dyDescent="0.25"/>
  <cols>
    <col min="1" max="8" width="9.140625" customWidth="1"/>
  </cols>
  <sheetData>
    <row r="1" spans="1:22" x14ac:dyDescent="0.25">
      <c r="A1" s="4" t="s">
        <v>42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/>
      <c r="O1" s="4">
        <v>13</v>
      </c>
      <c r="P1" s="4">
        <v>14</v>
      </c>
      <c r="R1" s="4">
        <v>9</v>
      </c>
      <c r="S1" s="4">
        <v>10</v>
      </c>
      <c r="T1" s="4">
        <v>11</v>
      </c>
      <c r="U1" s="4">
        <v>12</v>
      </c>
      <c r="V1" s="4">
        <v>13</v>
      </c>
    </row>
    <row r="2" spans="1:22" x14ac:dyDescent="0.25">
      <c r="A2" s="4" t="s">
        <v>43</v>
      </c>
      <c r="B2" s="4" t="s">
        <v>6</v>
      </c>
      <c r="C2" s="4" t="s">
        <v>0</v>
      </c>
      <c r="D2" s="4" t="s">
        <v>1</v>
      </c>
      <c r="E2" s="4" t="s">
        <v>44</v>
      </c>
      <c r="F2" s="4" t="s">
        <v>2</v>
      </c>
      <c r="G2" s="4" t="s">
        <v>3</v>
      </c>
      <c r="H2" s="4" t="s">
        <v>45</v>
      </c>
      <c r="I2" s="4" t="s">
        <v>46</v>
      </c>
      <c r="J2" s="4" t="s">
        <v>47</v>
      </c>
      <c r="K2" s="4" t="s">
        <v>48</v>
      </c>
      <c r="L2" s="4" t="s">
        <v>0</v>
      </c>
      <c r="M2" s="4" t="s">
        <v>1</v>
      </c>
      <c r="N2" s="4" t="s">
        <v>44</v>
      </c>
      <c r="O2" s="4" t="s">
        <v>2</v>
      </c>
      <c r="P2" s="4" t="s">
        <v>3</v>
      </c>
      <c r="R2" s="4" t="s">
        <v>45</v>
      </c>
      <c r="S2" s="4" t="s">
        <v>49</v>
      </c>
      <c r="T2" s="4" t="s">
        <v>50</v>
      </c>
      <c r="U2" s="4"/>
      <c r="V2" s="4"/>
    </row>
    <row r="3" spans="1:22" x14ac:dyDescent="0.25">
      <c r="A3" s="4" t="s">
        <v>49</v>
      </c>
      <c r="B3" s="4" t="s">
        <v>51</v>
      </c>
      <c r="C3" s="4" t="s">
        <v>52</v>
      </c>
      <c r="D3" s="4" t="s">
        <v>53</v>
      </c>
      <c r="E3" s="4" t="s">
        <v>53</v>
      </c>
      <c r="F3" s="4" t="s">
        <v>53</v>
      </c>
      <c r="G3" s="4" t="s">
        <v>53</v>
      </c>
      <c r="H3" s="4" t="s">
        <v>53</v>
      </c>
      <c r="I3" s="4" t="s">
        <v>53</v>
      </c>
      <c r="J3" s="4" t="s">
        <v>53</v>
      </c>
      <c r="K3" s="4" t="s">
        <v>51</v>
      </c>
      <c r="L3" s="4" t="s">
        <v>52</v>
      </c>
      <c r="M3" s="4" t="s">
        <v>53</v>
      </c>
      <c r="N3" s="4" t="s">
        <v>53</v>
      </c>
      <c r="O3" s="4" t="s">
        <v>53</v>
      </c>
      <c r="P3" s="4" t="s">
        <v>53</v>
      </c>
      <c r="R3" s="4" t="s">
        <v>48</v>
      </c>
      <c r="S3" s="4" t="s">
        <v>51</v>
      </c>
      <c r="T3" s="6">
        <f>K31</f>
        <v>979.59073086009482</v>
      </c>
      <c r="U3" s="4"/>
      <c r="V3" s="4"/>
    </row>
    <row r="4" spans="1:22" x14ac:dyDescent="0.25">
      <c r="A4" s="4" t="s">
        <v>7</v>
      </c>
      <c r="B4" s="4">
        <v>560</v>
      </c>
      <c r="C4" s="5">
        <v>1.150915252105841</v>
      </c>
      <c r="D4" s="5">
        <v>15.17</v>
      </c>
      <c r="E4" s="5">
        <v>51.14</v>
      </c>
      <c r="F4" s="5">
        <v>20</v>
      </c>
      <c r="G4" s="5">
        <v>6</v>
      </c>
      <c r="H4" s="5">
        <v>0</v>
      </c>
      <c r="I4" s="5">
        <v>0</v>
      </c>
      <c r="J4" s="5">
        <v>20</v>
      </c>
      <c r="K4" s="5">
        <f>(B4*H4)/100</f>
        <v>0</v>
      </c>
      <c r="L4" s="5">
        <f>(C4*H4)/100</f>
        <v>0</v>
      </c>
      <c r="M4" s="5">
        <f>(D4*H4)/100</f>
        <v>0</v>
      </c>
      <c r="N4" s="5">
        <f>(E4*H4)/100</f>
        <v>0</v>
      </c>
      <c r="O4" s="5">
        <f>(F4*H4)/100</f>
        <v>0</v>
      </c>
      <c r="P4" s="5">
        <f>(G4*H4)/100</f>
        <v>0</v>
      </c>
      <c r="R4" s="4"/>
      <c r="S4" s="4"/>
      <c r="T4" s="4"/>
      <c r="U4" s="4"/>
      <c r="V4" s="4"/>
    </row>
    <row r="5" spans="1:22" x14ac:dyDescent="0.25">
      <c r="A5" s="4" t="s">
        <v>8</v>
      </c>
      <c r="B5" s="4">
        <v>580</v>
      </c>
      <c r="C5" s="5">
        <v>1.1289080615931861</v>
      </c>
      <c r="D5" s="5">
        <v>15.08</v>
      </c>
      <c r="E5" s="5">
        <v>21.26</v>
      </c>
      <c r="F5" s="5">
        <v>42.5</v>
      </c>
      <c r="G5" s="5">
        <v>15.5</v>
      </c>
      <c r="H5" s="5">
        <v>0</v>
      </c>
      <c r="I5" s="5">
        <v>0</v>
      </c>
      <c r="J5" s="5">
        <v>100</v>
      </c>
      <c r="K5" s="5">
        <f t="shared" ref="K5:K30" si="0">(B5*H5)/100</f>
        <v>0</v>
      </c>
      <c r="L5" s="5">
        <f t="shared" ref="L5:L30" si="1">(C5*H5)/100</f>
        <v>0</v>
      </c>
      <c r="M5" s="5">
        <f t="shared" ref="M5:M30" si="2">(D5*H5)/100</f>
        <v>0</v>
      </c>
      <c r="N5" s="5">
        <f t="shared" ref="N5:N30" si="3">(E5*H5)/100</f>
        <v>0</v>
      </c>
      <c r="O5" s="5">
        <f t="shared" ref="O5:O30" si="4">(F5*H5)/100</f>
        <v>0</v>
      </c>
      <c r="P5" s="5">
        <f t="shared" ref="P5:P30" si="5">(G5*H5)/100</f>
        <v>0</v>
      </c>
      <c r="R5" s="4"/>
      <c r="S5" s="4"/>
      <c r="T5" s="4"/>
      <c r="U5" s="4" t="s">
        <v>46</v>
      </c>
      <c r="V5" s="4" t="s">
        <v>47</v>
      </c>
    </row>
    <row r="6" spans="1:22" x14ac:dyDescent="0.25">
      <c r="A6" s="4" t="s">
        <v>9</v>
      </c>
      <c r="B6" s="4">
        <v>620</v>
      </c>
      <c r="C6" s="5">
        <v>1.4094997406295406</v>
      </c>
      <c r="D6" s="5">
        <v>12.93</v>
      </c>
      <c r="E6" s="5">
        <v>29.7</v>
      </c>
      <c r="F6" s="5">
        <v>26.1</v>
      </c>
      <c r="G6" s="5">
        <v>13.1</v>
      </c>
      <c r="H6" s="5">
        <v>0</v>
      </c>
      <c r="I6" s="5">
        <v>0</v>
      </c>
      <c r="J6" s="5">
        <v>100</v>
      </c>
      <c r="K6" s="5">
        <f t="shared" si="0"/>
        <v>0</v>
      </c>
      <c r="L6" s="5">
        <f t="shared" si="1"/>
        <v>0</v>
      </c>
      <c r="M6" s="5">
        <f t="shared" si="2"/>
        <v>0</v>
      </c>
      <c r="N6" s="5">
        <f t="shared" si="3"/>
        <v>0</v>
      </c>
      <c r="O6" s="5">
        <f t="shared" si="4"/>
        <v>0</v>
      </c>
      <c r="P6" s="5">
        <f t="shared" si="5"/>
        <v>0</v>
      </c>
      <c r="R6" s="4" t="s">
        <v>0</v>
      </c>
      <c r="S6" s="4" t="s">
        <v>52</v>
      </c>
      <c r="T6" s="7">
        <f>L31</f>
        <v>1.4345305202054008</v>
      </c>
      <c r="U6" s="4">
        <v>1.4</v>
      </c>
      <c r="V6" s="4">
        <v>1.6</v>
      </c>
    </row>
    <row r="7" spans="1:22" x14ac:dyDescent="0.25">
      <c r="A7" s="4" t="s">
        <v>10</v>
      </c>
      <c r="B7" s="4">
        <v>1250</v>
      </c>
      <c r="C7" s="5">
        <v>1.392994347745049</v>
      </c>
      <c r="D7" s="5">
        <v>24.12</v>
      </c>
      <c r="E7" s="5">
        <v>11</v>
      </c>
      <c r="F7" s="5">
        <v>38.799999999999997</v>
      </c>
      <c r="G7" s="5">
        <v>19.7</v>
      </c>
      <c r="H7" s="5">
        <v>0</v>
      </c>
      <c r="I7" s="5">
        <v>0</v>
      </c>
      <c r="J7" s="5">
        <v>100</v>
      </c>
      <c r="K7" s="5">
        <f t="shared" si="0"/>
        <v>0</v>
      </c>
      <c r="L7" s="5">
        <f t="shared" si="1"/>
        <v>0</v>
      </c>
      <c r="M7" s="5">
        <f t="shared" si="2"/>
        <v>0</v>
      </c>
      <c r="N7" s="5">
        <f t="shared" si="3"/>
        <v>0</v>
      </c>
      <c r="O7" s="5">
        <f t="shared" si="4"/>
        <v>0</v>
      </c>
      <c r="P7" s="5">
        <f t="shared" si="5"/>
        <v>0</v>
      </c>
      <c r="R7" s="4" t="s">
        <v>1</v>
      </c>
      <c r="S7" s="4" t="s">
        <v>54</v>
      </c>
      <c r="T7" s="7">
        <f>M31</f>
        <v>18.999999999999996</v>
      </c>
      <c r="U7" s="4">
        <v>17</v>
      </c>
      <c r="V7" s="4">
        <v>20</v>
      </c>
    </row>
    <row r="8" spans="1:22" x14ac:dyDescent="0.25">
      <c r="A8" s="4" t="s">
        <v>11</v>
      </c>
      <c r="B8" s="4">
        <v>940</v>
      </c>
      <c r="C8" s="5">
        <v>1.4480123240266871</v>
      </c>
      <c r="D8" s="5">
        <v>8.02</v>
      </c>
      <c r="E8" s="5">
        <v>70</v>
      </c>
      <c r="F8" s="5">
        <v>9.5</v>
      </c>
      <c r="G8" s="5">
        <v>3.4</v>
      </c>
      <c r="H8" s="5">
        <v>17.408183274218221</v>
      </c>
      <c r="I8" s="5">
        <v>0</v>
      </c>
      <c r="J8" s="5">
        <v>100</v>
      </c>
      <c r="K8" s="5">
        <f t="shared" si="0"/>
        <v>163.63692277765128</v>
      </c>
      <c r="L8" s="5">
        <f t="shared" si="1"/>
        <v>0.2520726391998323</v>
      </c>
      <c r="M8" s="5">
        <f t="shared" si="2"/>
        <v>1.3961362985923012</v>
      </c>
      <c r="N8" s="5">
        <f t="shared" si="3"/>
        <v>12.185728291952755</v>
      </c>
      <c r="O8" s="5">
        <f t="shared" si="4"/>
        <v>1.6537774110507308</v>
      </c>
      <c r="P8" s="5">
        <f t="shared" si="5"/>
        <v>0.59187823132341943</v>
      </c>
      <c r="R8" s="4" t="s">
        <v>44</v>
      </c>
      <c r="S8" s="4" t="s">
        <v>54</v>
      </c>
      <c r="T8" s="7">
        <f>N31</f>
        <v>21.717080924023961</v>
      </c>
      <c r="U8" s="4">
        <v>20</v>
      </c>
      <c r="V8" s="4">
        <v>35</v>
      </c>
    </row>
    <row r="9" spans="1:22" x14ac:dyDescent="0.25">
      <c r="A9" s="4" t="s">
        <v>12</v>
      </c>
      <c r="B9" s="4">
        <v>650</v>
      </c>
      <c r="C9" s="5">
        <v>1.3269727762070835</v>
      </c>
      <c r="D9" s="5">
        <v>9.25</v>
      </c>
      <c r="E9" s="5">
        <v>60.3</v>
      </c>
      <c r="F9" s="5">
        <v>20.8</v>
      </c>
      <c r="G9" s="5">
        <v>7.2</v>
      </c>
      <c r="H9" s="5">
        <v>0</v>
      </c>
      <c r="I9" s="5">
        <v>0</v>
      </c>
      <c r="J9" s="5">
        <v>100</v>
      </c>
      <c r="K9" s="5">
        <f t="shared" si="0"/>
        <v>0</v>
      </c>
      <c r="L9" s="5">
        <f t="shared" si="1"/>
        <v>0</v>
      </c>
      <c r="M9" s="5">
        <f t="shared" si="2"/>
        <v>0</v>
      </c>
      <c r="N9" s="5">
        <f t="shared" si="3"/>
        <v>0</v>
      </c>
      <c r="O9" s="5">
        <f t="shared" si="4"/>
        <v>0</v>
      </c>
      <c r="P9" s="5">
        <f t="shared" si="5"/>
        <v>0</v>
      </c>
      <c r="R9" s="4" t="s">
        <v>2</v>
      </c>
      <c r="S9" s="4" t="s">
        <v>54</v>
      </c>
      <c r="T9" s="7">
        <f>O31</f>
        <v>29.565809224605008</v>
      </c>
      <c r="U9" s="4">
        <v>20</v>
      </c>
      <c r="V9" s="4">
        <v>30</v>
      </c>
    </row>
    <row r="10" spans="1:22" x14ac:dyDescent="0.25">
      <c r="A10" s="4" t="s">
        <v>13</v>
      </c>
      <c r="B10" s="4">
        <v>900</v>
      </c>
      <c r="C10" s="5">
        <v>1.36548535960423</v>
      </c>
      <c r="D10" s="5">
        <v>7.72</v>
      </c>
      <c r="E10" s="5">
        <v>69.510000000000005</v>
      </c>
      <c r="F10" s="5">
        <v>9.5</v>
      </c>
      <c r="G10" s="5">
        <v>3.4</v>
      </c>
      <c r="H10" s="5">
        <v>0</v>
      </c>
      <c r="I10" s="5">
        <v>0</v>
      </c>
      <c r="J10" s="5">
        <v>100</v>
      </c>
      <c r="K10" s="5">
        <f t="shared" si="0"/>
        <v>0</v>
      </c>
      <c r="L10" s="5">
        <f t="shared" si="1"/>
        <v>0</v>
      </c>
      <c r="M10" s="5">
        <f t="shared" si="2"/>
        <v>0</v>
      </c>
      <c r="N10" s="5">
        <f t="shared" si="3"/>
        <v>0</v>
      </c>
      <c r="O10" s="5">
        <f t="shared" si="4"/>
        <v>0</v>
      </c>
      <c r="P10" s="5">
        <f t="shared" si="5"/>
        <v>0</v>
      </c>
      <c r="R10" s="4" t="s">
        <v>3</v>
      </c>
      <c r="S10" s="4" t="s">
        <v>54</v>
      </c>
      <c r="T10" s="7">
        <f>P31</f>
        <v>17.000000000000004</v>
      </c>
      <c r="U10" s="4">
        <v>17</v>
      </c>
      <c r="V10" s="4">
        <v>25</v>
      </c>
    </row>
    <row r="11" spans="1:22" x14ac:dyDescent="0.25">
      <c r="A11" s="4" t="s">
        <v>14</v>
      </c>
      <c r="B11" s="4">
        <v>850</v>
      </c>
      <c r="C11" s="5">
        <v>1.3984961453732128</v>
      </c>
      <c r="D11" s="5">
        <v>12.5</v>
      </c>
      <c r="E11" s="5">
        <v>56.57</v>
      </c>
      <c r="F11" s="5">
        <v>13.4</v>
      </c>
      <c r="G11" s="5">
        <v>4.4000000000000004</v>
      </c>
      <c r="H11" s="5">
        <v>0</v>
      </c>
      <c r="I11" s="5">
        <v>0</v>
      </c>
      <c r="J11" s="5">
        <v>100</v>
      </c>
      <c r="K11" s="5">
        <f t="shared" si="0"/>
        <v>0</v>
      </c>
      <c r="L11" s="5">
        <f t="shared" si="1"/>
        <v>0</v>
      </c>
      <c r="M11" s="5">
        <f t="shared" si="2"/>
        <v>0</v>
      </c>
      <c r="N11" s="5">
        <f t="shared" si="3"/>
        <v>0</v>
      </c>
      <c r="O11" s="5">
        <f t="shared" si="4"/>
        <v>0</v>
      </c>
      <c r="P11" s="5">
        <f t="shared" si="5"/>
        <v>0</v>
      </c>
      <c r="R11" s="4"/>
      <c r="S11" s="4"/>
      <c r="T11" s="4"/>
      <c r="U11" s="4"/>
      <c r="V11" s="4"/>
    </row>
    <row r="12" spans="1:22" x14ac:dyDescent="0.25">
      <c r="A12" s="4" t="s">
        <v>15</v>
      </c>
      <c r="B12" s="4">
        <v>630</v>
      </c>
      <c r="C12" s="5">
        <v>1.36548535960423</v>
      </c>
      <c r="D12" s="5">
        <v>7.93</v>
      </c>
      <c r="E12" s="5">
        <v>82</v>
      </c>
      <c r="F12" s="5">
        <v>15.98</v>
      </c>
      <c r="G12" s="5">
        <v>1.44</v>
      </c>
      <c r="H12" s="5">
        <v>0</v>
      </c>
      <c r="I12" s="5">
        <v>0</v>
      </c>
      <c r="J12" s="5">
        <v>100</v>
      </c>
      <c r="K12" s="5">
        <f t="shared" si="0"/>
        <v>0</v>
      </c>
      <c r="L12" s="5">
        <f t="shared" si="1"/>
        <v>0</v>
      </c>
      <c r="M12" s="5">
        <f t="shared" si="2"/>
        <v>0</v>
      </c>
      <c r="N12" s="5">
        <f t="shared" si="3"/>
        <v>0</v>
      </c>
      <c r="O12" s="5">
        <f t="shared" si="4"/>
        <v>0</v>
      </c>
      <c r="P12" s="5">
        <f t="shared" si="5"/>
        <v>0</v>
      </c>
      <c r="R12" s="4"/>
      <c r="S12" s="4"/>
      <c r="T12" s="4"/>
      <c r="U12" s="4"/>
      <c r="V12" s="4"/>
    </row>
    <row r="13" spans="1:22" x14ac:dyDescent="0.25">
      <c r="A13" s="4" t="s">
        <v>16</v>
      </c>
      <c r="B13" s="4">
        <v>650</v>
      </c>
      <c r="C13" s="5">
        <v>1.3159691809507557</v>
      </c>
      <c r="D13" s="5">
        <v>18.64</v>
      </c>
      <c r="E13" s="5">
        <v>18.87</v>
      </c>
      <c r="F13" s="5">
        <v>39.450000000000003</v>
      </c>
      <c r="G13" s="5">
        <v>10.8</v>
      </c>
      <c r="H13" s="5">
        <v>0</v>
      </c>
      <c r="I13" s="5">
        <v>0</v>
      </c>
      <c r="J13" s="5">
        <v>100</v>
      </c>
      <c r="K13" s="5">
        <f t="shared" si="0"/>
        <v>0</v>
      </c>
      <c r="L13" s="5">
        <f t="shared" si="1"/>
        <v>0</v>
      </c>
      <c r="M13" s="5">
        <f t="shared" si="2"/>
        <v>0</v>
      </c>
      <c r="N13" s="5">
        <f t="shared" si="3"/>
        <v>0</v>
      </c>
      <c r="O13" s="5">
        <f t="shared" si="4"/>
        <v>0</v>
      </c>
      <c r="P13" s="5">
        <f t="shared" si="5"/>
        <v>0</v>
      </c>
      <c r="R13" s="4"/>
      <c r="S13" s="4"/>
      <c r="T13" s="4"/>
      <c r="U13" s="4"/>
      <c r="V13" s="4"/>
    </row>
    <row r="14" spans="1:22" x14ac:dyDescent="0.25">
      <c r="A14" s="4" t="s">
        <v>17</v>
      </c>
      <c r="B14" s="4">
        <v>400</v>
      </c>
      <c r="C14" s="5">
        <v>1.150915252105841</v>
      </c>
      <c r="D14" s="5">
        <v>11.3</v>
      </c>
      <c r="E14" s="5">
        <v>0</v>
      </c>
      <c r="F14" s="5">
        <v>0</v>
      </c>
      <c r="G14" s="5">
        <v>0</v>
      </c>
      <c r="H14" s="5">
        <v>1</v>
      </c>
      <c r="I14" s="5">
        <v>1</v>
      </c>
      <c r="J14" s="5">
        <v>2</v>
      </c>
      <c r="K14" s="5">
        <f t="shared" si="0"/>
        <v>4</v>
      </c>
      <c r="L14" s="5">
        <f t="shared" si="1"/>
        <v>1.150915252105841E-2</v>
      </c>
      <c r="M14" s="5">
        <f t="shared" si="2"/>
        <v>0.113</v>
      </c>
      <c r="N14" s="5">
        <f t="shared" si="3"/>
        <v>0</v>
      </c>
      <c r="O14" s="5">
        <f t="shared" si="4"/>
        <v>0</v>
      </c>
      <c r="P14" s="5">
        <f t="shared" si="5"/>
        <v>0</v>
      </c>
      <c r="R14" s="4"/>
      <c r="S14" s="4"/>
      <c r="T14" s="4"/>
      <c r="U14" s="4"/>
      <c r="V14" s="4"/>
    </row>
    <row r="15" spans="1:22" x14ac:dyDescent="0.25">
      <c r="A15" s="4" t="s">
        <v>18</v>
      </c>
      <c r="B15" s="4">
        <v>1250</v>
      </c>
      <c r="C15" s="5">
        <v>5</v>
      </c>
      <c r="D15" s="5">
        <v>0</v>
      </c>
      <c r="E15" s="5">
        <v>0</v>
      </c>
      <c r="F15" s="5">
        <v>0</v>
      </c>
      <c r="G15" s="5">
        <v>0</v>
      </c>
      <c r="H15" s="5">
        <v>3</v>
      </c>
      <c r="I15" s="5">
        <v>2</v>
      </c>
      <c r="J15" s="5">
        <v>3</v>
      </c>
      <c r="K15" s="5">
        <f t="shared" si="0"/>
        <v>37.5</v>
      </c>
      <c r="L15" s="5">
        <f t="shared" si="1"/>
        <v>0.15</v>
      </c>
      <c r="M15" s="5">
        <f t="shared" si="2"/>
        <v>0</v>
      </c>
      <c r="N15" s="5">
        <f t="shared" si="3"/>
        <v>0</v>
      </c>
      <c r="O15" s="5">
        <f t="shared" si="4"/>
        <v>0</v>
      </c>
      <c r="P15" s="5">
        <f t="shared" si="5"/>
        <v>0</v>
      </c>
      <c r="R15" s="4"/>
      <c r="S15" s="4"/>
      <c r="T15" s="4"/>
      <c r="U15" s="4"/>
      <c r="V15" s="4"/>
    </row>
    <row r="16" spans="1:22" x14ac:dyDescent="0.25">
      <c r="A16" s="4" t="s">
        <v>36</v>
      </c>
      <c r="B16" s="4">
        <v>600</v>
      </c>
      <c r="C16" s="5">
        <v>0.98586132326092668</v>
      </c>
      <c r="D16" s="5">
        <v>28.45</v>
      </c>
      <c r="E16" s="5">
        <v>11.39</v>
      </c>
      <c r="F16" s="5">
        <v>42</v>
      </c>
      <c r="G16" s="5">
        <v>33</v>
      </c>
      <c r="H16" s="5">
        <v>1</v>
      </c>
      <c r="I16" s="5">
        <v>1</v>
      </c>
      <c r="J16" s="5">
        <v>20</v>
      </c>
      <c r="K16" s="5">
        <f t="shared" si="0"/>
        <v>6</v>
      </c>
      <c r="L16" s="5">
        <f t="shared" si="1"/>
        <v>9.8586132326092674E-3</v>
      </c>
      <c r="M16" s="5">
        <f t="shared" si="2"/>
        <v>0.28449999999999998</v>
      </c>
      <c r="N16" s="5">
        <f t="shared" si="3"/>
        <v>0.1139</v>
      </c>
      <c r="O16" s="5">
        <f t="shared" si="4"/>
        <v>0.42</v>
      </c>
      <c r="P16" s="5">
        <f t="shared" si="5"/>
        <v>0.33</v>
      </c>
      <c r="R16" s="4"/>
      <c r="S16" s="4"/>
      <c r="T16" s="4"/>
      <c r="U16" s="4"/>
      <c r="V16" s="4"/>
    </row>
    <row r="17" spans="1:22" x14ac:dyDescent="0.25">
      <c r="A17" s="4" t="s">
        <v>37</v>
      </c>
      <c r="B17" s="4">
        <v>670</v>
      </c>
      <c r="C17" s="5">
        <v>1.2609512046691176</v>
      </c>
      <c r="D17" s="5">
        <v>35.42</v>
      </c>
      <c r="E17" s="5">
        <v>5.49</v>
      </c>
      <c r="F17" s="5">
        <v>40.47</v>
      </c>
      <c r="G17" s="5">
        <v>22.47</v>
      </c>
      <c r="H17" s="5">
        <v>10</v>
      </c>
      <c r="I17" s="5">
        <v>10</v>
      </c>
      <c r="J17" s="5">
        <v>100</v>
      </c>
      <c r="K17" s="5">
        <f t="shared" si="0"/>
        <v>67</v>
      </c>
      <c r="L17" s="5">
        <f t="shared" si="1"/>
        <v>0.12609512046691176</v>
      </c>
      <c r="M17" s="5">
        <f t="shared" si="2"/>
        <v>3.5420000000000003</v>
      </c>
      <c r="N17" s="5">
        <f t="shared" si="3"/>
        <v>0.54900000000000004</v>
      </c>
      <c r="O17" s="5">
        <f t="shared" si="4"/>
        <v>4.0469999999999997</v>
      </c>
      <c r="P17" s="5">
        <f t="shared" si="5"/>
        <v>2.2469999999999999</v>
      </c>
      <c r="R17" s="4"/>
      <c r="S17" s="4"/>
      <c r="T17" s="4"/>
      <c r="U17" s="4"/>
      <c r="V17" s="4"/>
    </row>
    <row r="18" spans="1:22" x14ac:dyDescent="0.25">
      <c r="A18" s="4" t="s">
        <v>38</v>
      </c>
      <c r="B18" s="4">
        <v>1300</v>
      </c>
      <c r="C18" s="5">
        <v>1.4920267050519977</v>
      </c>
      <c r="D18" s="5">
        <v>46.57</v>
      </c>
      <c r="E18" s="5">
        <v>1.93</v>
      </c>
      <c r="F18" s="5">
        <v>10</v>
      </c>
      <c r="G18" s="5">
        <v>6.8</v>
      </c>
      <c r="H18" s="5">
        <v>1</v>
      </c>
      <c r="I18" s="5">
        <v>1</v>
      </c>
      <c r="J18" s="5">
        <v>1</v>
      </c>
      <c r="K18" s="5">
        <f t="shared" si="0"/>
        <v>13</v>
      </c>
      <c r="L18" s="5">
        <f t="shared" si="1"/>
        <v>1.4920267050519978E-2</v>
      </c>
      <c r="M18" s="5">
        <f t="shared" si="2"/>
        <v>0.4657</v>
      </c>
      <c r="N18" s="5">
        <f t="shared" si="3"/>
        <v>1.9299999999999998E-2</v>
      </c>
      <c r="O18" s="5">
        <f t="shared" si="4"/>
        <v>0.1</v>
      </c>
      <c r="P18" s="5">
        <f t="shared" si="5"/>
        <v>6.8000000000000005E-2</v>
      </c>
      <c r="R18" s="4"/>
      <c r="S18" s="4"/>
      <c r="T18" s="4"/>
      <c r="U18" s="4"/>
      <c r="V18" s="4"/>
    </row>
    <row r="19" spans="1:22" x14ac:dyDescent="0.25">
      <c r="A19" s="4" t="s">
        <v>39</v>
      </c>
      <c r="B19" s="4">
        <v>1550</v>
      </c>
      <c r="C19" s="5">
        <v>1.71209861017855</v>
      </c>
      <c r="D19" s="5">
        <v>59.5</v>
      </c>
      <c r="E19" s="5">
        <v>16.190000000000001</v>
      </c>
      <c r="F19" s="5">
        <v>7.13</v>
      </c>
      <c r="G19" s="5">
        <v>5.26</v>
      </c>
      <c r="H19" s="5">
        <v>1</v>
      </c>
      <c r="I19" s="5">
        <v>1</v>
      </c>
      <c r="J19" s="5">
        <v>10</v>
      </c>
      <c r="K19" s="5">
        <f t="shared" si="0"/>
        <v>15.5</v>
      </c>
      <c r="L19" s="5">
        <f t="shared" si="1"/>
        <v>1.7120986101785501E-2</v>
      </c>
      <c r="M19" s="5">
        <f t="shared" si="2"/>
        <v>0.59499999999999997</v>
      </c>
      <c r="N19" s="5">
        <f t="shared" si="3"/>
        <v>0.16190000000000002</v>
      </c>
      <c r="O19" s="5">
        <f t="shared" si="4"/>
        <v>7.1300000000000002E-2</v>
      </c>
      <c r="P19" s="5">
        <f t="shared" si="5"/>
        <v>5.2600000000000001E-2</v>
      </c>
      <c r="R19" s="4"/>
      <c r="S19" s="4"/>
      <c r="T19" s="4"/>
      <c r="U19" s="4"/>
      <c r="V19" s="4"/>
    </row>
    <row r="20" spans="1:22" x14ac:dyDescent="0.25">
      <c r="A20" s="4" t="s">
        <v>19</v>
      </c>
      <c r="B20" s="4">
        <v>2000</v>
      </c>
      <c r="C20" s="5">
        <v>1.8056291698573355</v>
      </c>
      <c r="D20" s="5">
        <v>33.85</v>
      </c>
      <c r="E20" s="5">
        <v>4.33</v>
      </c>
      <c r="F20" s="5">
        <v>13</v>
      </c>
      <c r="G20" s="5">
        <v>6.02</v>
      </c>
      <c r="H20" s="5">
        <v>24.453481790436804</v>
      </c>
      <c r="I20" s="5">
        <v>2</v>
      </c>
      <c r="J20" s="5">
        <v>100</v>
      </c>
      <c r="K20" s="5">
        <f t="shared" si="0"/>
        <v>489.06963580873605</v>
      </c>
      <c r="L20" s="5">
        <f t="shared" si="1"/>
        <v>0.44153920025387877</v>
      </c>
      <c r="M20" s="5">
        <f t="shared" si="2"/>
        <v>8.2775035860628581</v>
      </c>
      <c r="N20" s="5">
        <f t="shared" si="3"/>
        <v>1.0588357615259136</v>
      </c>
      <c r="O20" s="5">
        <f t="shared" si="4"/>
        <v>3.1789526327567845</v>
      </c>
      <c r="P20" s="5">
        <f t="shared" si="5"/>
        <v>1.4720996037842955</v>
      </c>
      <c r="R20" s="4"/>
      <c r="S20" s="4"/>
      <c r="T20" s="4"/>
      <c r="U20" s="4"/>
      <c r="V20" s="4"/>
    </row>
    <row r="21" spans="1:22" x14ac:dyDescent="0.25">
      <c r="A21" s="4" t="s">
        <v>20</v>
      </c>
      <c r="B21" s="4">
        <v>600</v>
      </c>
      <c r="C21" s="5">
        <v>0</v>
      </c>
      <c r="D21" s="5">
        <v>281</v>
      </c>
      <c r="E21" s="5">
        <v>0</v>
      </c>
      <c r="F21" s="5">
        <v>0</v>
      </c>
      <c r="G21" s="5">
        <v>0</v>
      </c>
      <c r="H21" s="5">
        <v>0.5</v>
      </c>
      <c r="I21" s="5">
        <v>0.5</v>
      </c>
      <c r="J21" s="5">
        <v>100</v>
      </c>
      <c r="K21" s="5">
        <f t="shared" si="0"/>
        <v>3</v>
      </c>
      <c r="L21" s="5">
        <f t="shared" si="1"/>
        <v>0</v>
      </c>
      <c r="M21" s="5">
        <f t="shared" si="2"/>
        <v>1.405</v>
      </c>
      <c r="N21" s="5">
        <f t="shared" si="3"/>
        <v>0</v>
      </c>
      <c r="O21" s="5">
        <f t="shared" si="4"/>
        <v>0</v>
      </c>
      <c r="P21" s="5">
        <f t="shared" si="5"/>
        <v>0</v>
      </c>
      <c r="R21" s="4"/>
      <c r="S21" s="4"/>
      <c r="T21" s="4"/>
      <c r="U21" s="4"/>
      <c r="V21" s="4"/>
    </row>
    <row r="22" spans="1:22" x14ac:dyDescent="0.25">
      <c r="A22" s="4" t="s">
        <v>21</v>
      </c>
      <c r="B22" s="4">
        <v>600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100</v>
      </c>
      <c r="K22" s="5">
        <f t="shared" si="0"/>
        <v>0</v>
      </c>
      <c r="L22" s="5">
        <f t="shared" si="1"/>
        <v>0</v>
      </c>
      <c r="M22" s="5">
        <f t="shared" si="2"/>
        <v>0</v>
      </c>
      <c r="N22" s="5">
        <f t="shared" si="3"/>
        <v>0</v>
      </c>
      <c r="O22" s="5">
        <f t="shared" si="4"/>
        <v>0</v>
      </c>
      <c r="P22" s="5">
        <f t="shared" si="5"/>
        <v>0</v>
      </c>
      <c r="R22" s="4"/>
      <c r="S22" s="4"/>
      <c r="T22" s="4"/>
      <c r="U22" s="4"/>
      <c r="V22" s="4"/>
    </row>
    <row r="23" spans="1:22" x14ac:dyDescent="0.25">
      <c r="A23" s="4" t="s">
        <v>22</v>
      </c>
      <c r="B23" s="4">
        <v>150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1</v>
      </c>
      <c r="I23" s="5">
        <v>1</v>
      </c>
      <c r="J23" s="5">
        <v>1</v>
      </c>
      <c r="K23" s="5">
        <f t="shared" si="0"/>
        <v>1.5</v>
      </c>
      <c r="L23" s="5">
        <f t="shared" si="1"/>
        <v>0</v>
      </c>
      <c r="M23" s="5">
        <f t="shared" si="2"/>
        <v>0</v>
      </c>
      <c r="N23" s="5">
        <f t="shared" si="3"/>
        <v>0</v>
      </c>
      <c r="O23" s="5">
        <f t="shared" si="4"/>
        <v>0</v>
      </c>
      <c r="P23" s="5">
        <f t="shared" si="5"/>
        <v>0</v>
      </c>
      <c r="R23" s="4"/>
      <c r="S23" s="4"/>
      <c r="T23" s="4"/>
      <c r="U23" s="4"/>
      <c r="V23" s="4"/>
    </row>
    <row r="24" spans="1:22" x14ac:dyDescent="0.25">
      <c r="A24" s="4" t="s">
        <v>23</v>
      </c>
      <c r="B24" s="4">
        <v>600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0.5</v>
      </c>
      <c r="I24" s="5">
        <v>0.5</v>
      </c>
      <c r="J24" s="5">
        <v>0.5</v>
      </c>
      <c r="K24" s="5">
        <f t="shared" si="0"/>
        <v>3</v>
      </c>
      <c r="L24" s="5">
        <f t="shared" si="1"/>
        <v>0</v>
      </c>
      <c r="M24" s="5">
        <f t="shared" si="2"/>
        <v>0</v>
      </c>
      <c r="N24" s="5">
        <f t="shared" si="3"/>
        <v>0</v>
      </c>
      <c r="O24" s="5">
        <f t="shared" si="4"/>
        <v>0</v>
      </c>
      <c r="P24" s="5">
        <f t="shared" si="5"/>
        <v>0</v>
      </c>
      <c r="R24" s="4"/>
      <c r="S24" s="4"/>
      <c r="T24" s="4"/>
      <c r="U24" s="4"/>
      <c r="V24" s="4"/>
    </row>
    <row r="25" spans="1:22" x14ac:dyDescent="0.25">
      <c r="A25" s="4" t="s">
        <v>24</v>
      </c>
      <c r="B25" s="4">
        <v>200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0.5</v>
      </c>
      <c r="I25" s="5">
        <v>0.5</v>
      </c>
      <c r="J25" s="5">
        <v>0.5</v>
      </c>
      <c r="K25" s="5">
        <f t="shared" si="0"/>
        <v>1</v>
      </c>
      <c r="L25" s="5">
        <f t="shared" si="1"/>
        <v>0</v>
      </c>
      <c r="M25" s="5">
        <f t="shared" si="2"/>
        <v>0</v>
      </c>
      <c r="N25" s="5">
        <f t="shared" si="3"/>
        <v>0</v>
      </c>
      <c r="O25" s="5">
        <f t="shared" si="4"/>
        <v>0</v>
      </c>
      <c r="P25" s="5">
        <f t="shared" si="5"/>
        <v>0</v>
      </c>
      <c r="R25" s="4"/>
      <c r="S25" s="4"/>
      <c r="T25" s="4"/>
      <c r="U25" s="4"/>
      <c r="V25" s="4"/>
    </row>
    <row r="26" spans="1:22" x14ac:dyDescent="0.25">
      <c r="A26" s="4" t="s">
        <v>25</v>
      </c>
      <c r="B26" s="4">
        <v>600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1</v>
      </c>
      <c r="I26" s="5">
        <v>1</v>
      </c>
      <c r="J26" s="5">
        <v>1</v>
      </c>
      <c r="K26" s="5">
        <f t="shared" si="0"/>
        <v>6</v>
      </c>
      <c r="L26" s="5">
        <f t="shared" si="1"/>
        <v>0</v>
      </c>
      <c r="M26" s="5">
        <f t="shared" si="2"/>
        <v>0</v>
      </c>
      <c r="N26" s="5">
        <f t="shared" si="3"/>
        <v>0</v>
      </c>
      <c r="O26" s="5">
        <f t="shared" si="4"/>
        <v>0</v>
      </c>
      <c r="P26" s="5">
        <f t="shared" si="5"/>
        <v>0</v>
      </c>
      <c r="R26" s="4"/>
      <c r="S26" s="4"/>
      <c r="T26" s="4"/>
      <c r="U26" s="4"/>
      <c r="V26" s="4"/>
    </row>
    <row r="27" spans="1:22" x14ac:dyDescent="0.25">
      <c r="A27" s="4" t="s">
        <v>26</v>
      </c>
      <c r="B27" s="4">
        <v>6000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0.1</v>
      </c>
      <c r="I27" s="5">
        <v>0.1</v>
      </c>
      <c r="J27" s="5">
        <v>0.1</v>
      </c>
      <c r="K27" s="5">
        <f t="shared" si="0"/>
        <v>6</v>
      </c>
      <c r="L27" s="5">
        <f t="shared" si="1"/>
        <v>0</v>
      </c>
      <c r="M27" s="5">
        <f t="shared" si="2"/>
        <v>0</v>
      </c>
      <c r="N27" s="5">
        <f t="shared" si="3"/>
        <v>0</v>
      </c>
      <c r="O27" s="5">
        <f t="shared" si="4"/>
        <v>0</v>
      </c>
      <c r="P27" s="5">
        <f t="shared" si="5"/>
        <v>0</v>
      </c>
      <c r="R27" s="4"/>
      <c r="S27" s="4"/>
      <c r="T27" s="4"/>
      <c r="U27" s="4"/>
      <c r="V27" s="4"/>
    </row>
    <row r="28" spans="1:22" x14ac:dyDescent="0.25">
      <c r="A28" s="4" t="s">
        <v>40</v>
      </c>
      <c r="B28" s="4">
        <v>350</v>
      </c>
      <c r="C28" s="5">
        <v>1.1223667161454183</v>
      </c>
      <c r="D28" s="5">
        <v>7.2</v>
      </c>
      <c r="E28" s="5">
        <v>23.13</v>
      </c>
      <c r="F28" s="5">
        <v>52.9</v>
      </c>
      <c r="G28" s="5">
        <v>31.1</v>
      </c>
      <c r="H28" s="5">
        <v>32.538334935344977</v>
      </c>
      <c r="I28" s="5">
        <v>10</v>
      </c>
      <c r="J28" s="5">
        <v>35</v>
      </c>
      <c r="K28" s="5">
        <f t="shared" si="0"/>
        <v>113.88417227370742</v>
      </c>
      <c r="L28" s="5">
        <f t="shared" si="1"/>
        <v>0.36519944130222881</v>
      </c>
      <c r="M28" s="5">
        <f t="shared" si="2"/>
        <v>2.3427601153448383</v>
      </c>
      <c r="N28" s="5">
        <f t="shared" si="3"/>
        <v>7.5261168705452928</v>
      </c>
      <c r="O28" s="5">
        <f t="shared" si="4"/>
        <v>17.212779180797494</v>
      </c>
      <c r="P28" s="5">
        <f t="shared" si="5"/>
        <v>10.119422164892288</v>
      </c>
      <c r="R28" s="4"/>
      <c r="S28" s="4"/>
      <c r="T28" s="4"/>
      <c r="U28" s="4"/>
      <c r="V28" s="4"/>
    </row>
    <row r="29" spans="1:22" x14ac:dyDescent="0.25">
      <c r="A29" s="4" t="s">
        <v>27</v>
      </c>
      <c r="B29" s="4">
        <v>750</v>
      </c>
      <c r="C29" s="5">
        <v>0.79225885845558941</v>
      </c>
      <c r="D29" s="5">
        <v>4.8</v>
      </c>
      <c r="E29" s="5">
        <v>3</v>
      </c>
      <c r="F29" s="5">
        <v>73</v>
      </c>
      <c r="G29" s="5">
        <v>49.4</v>
      </c>
      <c r="H29" s="5">
        <v>2</v>
      </c>
      <c r="I29" s="5">
        <v>2</v>
      </c>
      <c r="J29" s="5">
        <v>5</v>
      </c>
      <c r="K29" s="5">
        <f t="shared" si="0"/>
        <v>15</v>
      </c>
      <c r="L29" s="5">
        <f t="shared" si="1"/>
        <v>1.5845177169111789E-2</v>
      </c>
      <c r="M29" s="5">
        <f t="shared" si="2"/>
        <v>9.6000000000000002E-2</v>
      </c>
      <c r="N29" s="5">
        <f t="shared" si="3"/>
        <v>0.06</v>
      </c>
      <c r="O29" s="5">
        <f t="shared" si="4"/>
        <v>1.46</v>
      </c>
      <c r="P29" s="5">
        <f t="shared" si="5"/>
        <v>0.98799999999999999</v>
      </c>
      <c r="R29" s="4"/>
      <c r="S29" s="4"/>
      <c r="T29" s="4"/>
      <c r="U29" s="4"/>
      <c r="V29" s="4"/>
    </row>
    <row r="30" spans="1:22" x14ac:dyDescent="0.25">
      <c r="A30" s="4" t="s">
        <v>41</v>
      </c>
      <c r="B30" s="4">
        <v>1150</v>
      </c>
      <c r="C30" s="5">
        <v>1.0123307635821419</v>
      </c>
      <c r="D30" s="5">
        <v>16.079999999999998</v>
      </c>
      <c r="E30" s="5">
        <v>1.41</v>
      </c>
      <c r="F30" s="5">
        <v>47.4</v>
      </c>
      <c r="G30" s="5">
        <v>37.700000000000003</v>
      </c>
      <c r="H30" s="5">
        <v>3</v>
      </c>
      <c r="I30" s="5">
        <v>3</v>
      </c>
      <c r="J30" s="5">
        <v>5</v>
      </c>
      <c r="K30" s="5">
        <f t="shared" si="0"/>
        <v>34.5</v>
      </c>
      <c r="L30" s="5">
        <f t="shared" si="1"/>
        <v>3.0369922907464257E-2</v>
      </c>
      <c r="M30" s="5">
        <f t="shared" si="2"/>
        <v>0.48239999999999994</v>
      </c>
      <c r="N30" s="5">
        <f t="shared" si="3"/>
        <v>4.2299999999999997E-2</v>
      </c>
      <c r="O30" s="5">
        <f t="shared" si="4"/>
        <v>1.4219999999999999</v>
      </c>
      <c r="P30" s="5">
        <f t="shared" si="5"/>
        <v>1.131</v>
      </c>
      <c r="R30" s="4"/>
      <c r="S30" s="4"/>
      <c r="T30" s="4"/>
      <c r="U30" s="4"/>
      <c r="V30" s="4"/>
    </row>
    <row r="31" spans="1:22" x14ac:dyDescent="0.25">
      <c r="A31" s="4"/>
      <c r="B31" s="4"/>
      <c r="C31" s="4"/>
      <c r="D31" s="4"/>
      <c r="E31" s="4"/>
      <c r="F31" s="4"/>
      <c r="G31" s="8" t="s">
        <v>55</v>
      </c>
      <c r="H31" s="6">
        <f>SUM(H4:H30)</f>
        <v>100</v>
      </c>
      <c r="I31" s="4"/>
      <c r="J31" s="4"/>
      <c r="K31" s="6">
        <f>SUM(K4:K30)</f>
        <v>979.59073086009482</v>
      </c>
      <c r="L31" s="6">
        <f t="shared" ref="L31:P31" si="6">SUM(L4:L30)</f>
        <v>1.4345305202054008</v>
      </c>
      <c r="M31" s="6">
        <f t="shared" si="6"/>
        <v>18.999999999999996</v>
      </c>
      <c r="N31" s="6">
        <f t="shared" si="6"/>
        <v>21.717080924023961</v>
      </c>
      <c r="O31" s="6">
        <f t="shared" si="6"/>
        <v>29.565809224605008</v>
      </c>
      <c r="P31" s="6">
        <f t="shared" si="6"/>
        <v>17.000000000000004</v>
      </c>
      <c r="R31" s="4"/>
      <c r="S31" s="4"/>
      <c r="T31" s="4"/>
      <c r="U31" s="4"/>
      <c r="V31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3"/>
  <sheetViews>
    <sheetView workbookViewId="0">
      <selection activeCell="B4" sqref="B4"/>
    </sheetView>
  </sheetViews>
  <sheetFormatPr defaultRowHeight="15" x14ac:dyDescent="0.25"/>
  <sheetData>
    <row r="1" spans="1:23" s="2" customFormat="1" x14ac:dyDescent="0.25">
      <c r="A1" s="13" t="s">
        <v>56</v>
      </c>
      <c r="B1" s="13" t="s">
        <v>57</v>
      </c>
      <c r="C1" s="13" t="s">
        <v>58</v>
      </c>
      <c r="D1" s="13" t="s">
        <v>59</v>
      </c>
      <c r="E1" s="13" t="s">
        <v>60</v>
      </c>
      <c r="F1" s="13" t="s">
        <v>61</v>
      </c>
      <c r="G1" s="13" t="s">
        <v>62</v>
      </c>
      <c r="H1" s="13" t="s">
        <v>63</v>
      </c>
      <c r="I1" s="13" t="s">
        <v>0</v>
      </c>
      <c r="J1" s="13" t="s">
        <v>64</v>
      </c>
      <c r="K1" s="13" t="s">
        <v>65</v>
      </c>
      <c r="L1" s="13" t="s">
        <v>66</v>
      </c>
      <c r="M1" s="13" t="s">
        <v>3</v>
      </c>
      <c r="N1" s="13" t="s">
        <v>2</v>
      </c>
      <c r="O1" s="13" t="s">
        <v>67</v>
      </c>
      <c r="P1" s="13" t="s">
        <v>68</v>
      </c>
      <c r="Q1" s="13" t="s">
        <v>69</v>
      </c>
      <c r="R1" s="13" t="s">
        <v>70</v>
      </c>
      <c r="S1" s="13" t="s">
        <v>71</v>
      </c>
      <c r="T1" s="13" t="s">
        <v>72</v>
      </c>
      <c r="U1" s="13" t="s">
        <v>73</v>
      </c>
      <c r="V1" s="13" t="s">
        <v>74</v>
      </c>
      <c r="W1" s="13" t="s">
        <v>75</v>
      </c>
    </row>
    <row r="2" spans="1:23" x14ac:dyDescent="0.25">
      <c r="A2" s="12" t="s">
        <v>56</v>
      </c>
      <c r="B2" s="12" t="s">
        <v>163</v>
      </c>
      <c r="C2" s="12" t="s">
        <v>53</v>
      </c>
      <c r="D2" s="12" t="s">
        <v>52</v>
      </c>
      <c r="E2" s="12" t="s">
        <v>52</v>
      </c>
      <c r="F2" s="12" t="s">
        <v>53</v>
      </c>
      <c r="G2" s="12" t="s">
        <v>52</v>
      </c>
      <c r="H2" s="12" t="s">
        <v>52</v>
      </c>
      <c r="I2" s="12" t="s">
        <v>52</v>
      </c>
      <c r="J2" s="12" t="s">
        <v>53</v>
      </c>
      <c r="K2" s="12" t="s">
        <v>53</v>
      </c>
      <c r="L2" s="12" t="s">
        <v>53</v>
      </c>
      <c r="M2" s="12" t="s">
        <v>53</v>
      </c>
      <c r="N2" s="12" t="s">
        <v>53</v>
      </c>
      <c r="O2" s="12" t="s">
        <v>53</v>
      </c>
      <c r="P2" s="12" t="s">
        <v>53</v>
      </c>
      <c r="Q2" s="12" t="s">
        <v>53</v>
      </c>
      <c r="R2" s="12" t="s">
        <v>53</v>
      </c>
      <c r="S2" s="12" t="s">
        <v>53</v>
      </c>
      <c r="T2" s="12" t="s">
        <v>53</v>
      </c>
      <c r="U2" s="12" t="s">
        <v>53</v>
      </c>
      <c r="V2" s="12" t="s">
        <v>53</v>
      </c>
      <c r="W2" s="12" t="s">
        <v>76</v>
      </c>
    </row>
    <row r="3" spans="1:23" x14ac:dyDescent="0.25">
      <c r="A3" s="9" t="s">
        <v>12</v>
      </c>
      <c r="B3" s="9">
        <v>240</v>
      </c>
      <c r="C3" s="9">
        <v>89</v>
      </c>
      <c r="D3" s="10">
        <v>3.0366000000000004</v>
      </c>
      <c r="E3" s="10">
        <v>3.2905955999999987</v>
      </c>
      <c r="F3" s="10">
        <v>84.000000000000014</v>
      </c>
      <c r="G3" s="10">
        <v>0.83999999999999986</v>
      </c>
      <c r="H3" s="10">
        <v>0.60999999999999988</v>
      </c>
      <c r="I3" s="10">
        <v>0.92000000000000015</v>
      </c>
      <c r="J3" s="10">
        <v>14</v>
      </c>
      <c r="K3" s="10">
        <v>28</v>
      </c>
      <c r="L3" s="10">
        <v>5</v>
      </c>
      <c r="M3" s="10">
        <v>7</v>
      </c>
      <c r="N3" s="10">
        <v>19</v>
      </c>
      <c r="O3" s="10">
        <v>34</v>
      </c>
      <c r="P3" s="10">
        <v>2.1</v>
      </c>
      <c r="Q3" s="10">
        <v>3</v>
      </c>
      <c r="R3" s="10">
        <v>0.06</v>
      </c>
      <c r="S3" s="10">
        <v>0.38</v>
      </c>
      <c r="T3" s="10">
        <v>0.60000000000000009</v>
      </c>
      <c r="U3" s="10">
        <v>0.18</v>
      </c>
      <c r="V3" s="10">
        <v>0.16</v>
      </c>
      <c r="W3" s="10">
        <v>23</v>
      </c>
    </row>
    <row r="4" spans="1:23" x14ac:dyDescent="0.25">
      <c r="A4" s="9" t="s">
        <v>77</v>
      </c>
      <c r="B4" s="9">
        <v>220</v>
      </c>
      <c r="C4" s="9">
        <v>88</v>
      </c>
      <c r="D4" s="10">
        <v>2.8197000000000005</v>
      </c>
      <c r="E4" s="10">
        <v>3.0234102000000003</v>
      </c>
      <c r="F4" s="10">
        <v>78</v>
      </c>
      <c r="G4" s="10">
        <v>0.78</v>
      </c>
      <c r="H4" s="10">
        <v>0.54</v>
      </c>
      <c r="I4" s="10">
        <v>0.83</v>
      </c>
      <c r="J4" s="10">
        <v>13</v>
      </c>
      <c r="K4" s="10">
        <v>30</v>
      </c>
      <c r="L4" s="10">
        <v>9</v>
      </c>
      <c r="M4" s="10">
        <v>12</v>
      </c>
      <c r="N4" s="10">
        <v>30</v>
      </c>
      <c r="O4" s="10">
        <v>34</v>
      </c>
      <c r="P4" s="10">
        <v>2.2999999999999994</v>
      </c>
      <c r="Q4" s="10">
        <v>4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 x14ac:dyDescent="0.25">
      <c r="A5" s="9" t="s">
        <v>78</v>
      </c>
      <c r="B5" s="9">
        <v>180</v>
      </c>
      <c r="C5" s="9">
        <v>89</v>
      </c>
      <c r="D5" s="10">
        <v>2.78355</v>
      </c>
      <c r="E5" s="10">
        <v>2.9788793000000005</v>
      </c>
      <c r="F5" s="10">
        <v>77</v>
      </c>
      <c r="G5" s="10">
        <v>0.77</v>
      </c>
      <c r="H5" s="10">
        <v>0.53</v>
      </c>
      <c r="I5" s="10">
        <v>0.81999999999999984</v>
      </c>
      <c r="J5" s="10">
        <v>12</v>
      </c>
      <c r="K5" s="10">
        <v>0</v>
      </c>
      <c r="L5" s="10">
        <v>9</v>
      </c>
      <c r="M5" s="10">
        <v>10.999999999999998</v>
      </c>
      <c r="N5" s="10">
        <v>0</v>
      </c>
      <c r="O5" s="10">
        <v>0</v>
      </c>
      <c r="P5" s="10">
        <v>2.6</v>
      </c>
      <c r="Q5" s="10">
        <v>4</v>
      </c>
      <c r="R5" s="10">
        <v>0.30000000000000004</v>
      </c>
      <c r="S5" s="10">
        <v>0.33</v>
      </c>
      <c r="T5" s="10">
        <v>0.7</v>
      </c>
      <c r="U5" s="10">
        <v>0</v>
      </c>
      <c r="V5" s="10">
        <v>0.15000000000000002</v>
      </c>
      <c r="W5" s="10">
        <v>0</v>
      </c>
    </row>
    <row r="6" spans="1:23" x14ac:dyDescent="0.25">
      <c r="A6" s="9" t="s">
        <v>79</v>
      </c>
      <c r="B6" s="9">
        <v>180</v>
      </c>
      <c r="C6" s="9">
        <v>91</v>
      </c>
      <c r="D6" s="10">
        <v>2.0605500000000001</v>
      </c>
      <c r="E6" s="10">
        <v>2.0882612999999997</v>
      </c>
      <c r="F6" s="10">
        <v>57</v>
      </c>
      <c r="G6" s="10">
        <v>0.56999999999999984</v>
      </c>
      <c r="H6" s="10">
        <v>0.25</v>
      </c>
      <c r="I6" s="10">
        <v>0.56999999999999984</v>
      </c>
      <c r="J6" s="10">
        <v>31</v>
      </c>
      <c r="K6" s="10">
        <v>35</v>
      </c>
      <c r="L6" s="10">
        <v>27</v>
      </c>
      <c r="M6" s="10">
        <v>32</v>
      </c>
      <c r="N6" s="10">
        <v>44</v>
      </c>
      <c r="O6" s="10">
        <v>37</v>
      </c>
      <c r="P6" s="10">
        <v>2.4</v>
      </c>
      <c r="Q6" s="10">
        <v>7</v>
      </c>
      <c r="R6" s="10">
        <v>0.39999999999999997</v>
      </c>
      <c r="S6" s="10">
        <v>1.03</v>
      </c>
      <c r="T6" s="10">
        <v>1</v>
      </c>
      <c r="U6" s="10">
        <v>0</v>
      </c>
      <c r="V6" s="10">
        <v>0.3</v>
      </c>
      <c r="W6" s="10">
        <v>84.999999999999986</v>
      </c>
    </row>
    <row r="7" spans="1:23" x14ac:dyDescent="0.25">
      <c r="A7" s="9" t="s">
        <v>80</v>
      </c>
      <c r="B7" s="9">
        <v>170</v>
      </c>
      <c r="C7" s="9">
        <v>92</v>
      </c>
      <c r="D7" s="10">
        <v>2.3497500000000002</v>
      </c>
      <c r="E7" s="10">
        <v>2.4445084999999995</v>
      </c>
      <c r="F7" s="10">
        <v>65</v>
      </c>
      <c r="G7" s="10">
        <v>0.65000000000000013</v>
      </c>
      <c r="H7" s="10">
        <v>0.37</v>
      </c>
      <c r="I7" s="10">
        <v>0.66</v>
      </c>
      <c r="J7" s="10">
        <v>38</v>
      </c>
      <c r="K7" s="10">
        <v>27</v>
      </c>
      <c r="L7" s="10">
        <v>19.999999999999996</v>
      </c>
      <c r="M7" s="10">
        <v>24</v>
      </c>
      <c r="N7" s="10">
        <v>35.999999999999993</v>
      </c>
      <c r="O7" s="10">
        <v>23</v>
      </c>
      <c r="P7" s="10">
        <v>2.4999999999999996</v>
      </c>
      <c r="Q7" s="10">
        <v>8</v>
      </c>
      <c r="R7" s="10">
        <v>0.43999999999999995</v>
      </c>
      <c r="S7" s="10">
        <v>0.97</v>
      </c>
      <c r="T7" s="10">
        <v>1.2</v>
      </c>
      <c r="U7" s="10">
        <v>0.15</v>
      </c>
      <c r="V7" s="10">
        <v>0.33</v>
      </c>
      <c r="W7" s="10">
        <v>55</v>
      </c>
    </row>
    <row r="8" spans="1:23" x14ac:dyDescent="0.25">
      <c r="A8" s="9" t="s">
        <v>81</v>
      </c>
      <c r="B8" s="9">
        <v>800</v>
      </c>
      <c r="C8" s="9">
        <v>90</v>
      </c>
      <c r="D8" s="10">
        <v>2.6751000000000005</v>
      </c>
      <c r="E8" s="10">
        <v>2.8452865999999997</v>
      </c>
      <c r="F8" s="10">
        <v>73.999999999999986</v>
      </c>
      <c r="G8" s="10">
        <v>0.74</v>
      </c>
      <c r="H8" s="10">
        <v>0.49</v>
      </c>
      <c r="I8" s="10">
        <v>0.78</v>
      </c>
      <c r="J8" s="10">
        <v>66</v>
      </c>
      <c r="K8" s="10">
        <v>60</v>
      </c>
      <c r="L8" s="10">
        <v>1</v>
      </c>
      <c r="M8" s="10">
        <v>2</v>
      </c>
      <c r="N8" s="10">
        <v>12</v>
      </c>
      <c r="O8" s="10">
        <v>10</v>
      </c>
      <c r="P8" s="10">
        <v>8</v>
      </c>
      <c r="Q8" s="10">
        <v>20</v>
      </c>
      <c r="R8" s="10">
        <v>5.5</v>
      </c>
      <c r="S8" s="10">
        <v>3.15</v>
      </c>
      <c r="T8" s="10">
        <v>0.7</v>
      </c>
      <c r="U8" s="10">
        <v>0.76</v>
      </c>
      <c r="V8" s="10">
        <v>0.8</v>
      </c>
      <c r="W8" s="10">
        <v>130</v>
      </c>
    </row>
    <row r="9" spans="1:23" x14ac:dyDescent="0.25">
      <c r="A9" s="9" t="s">
        <v>82</v>
      </c>
      <c r="B9" s="9">
        <v>150</v>
      </c>
      <c r="C9" s="9">
        <v>89</v>
      </c>
      <c r="D9" s="10">
        <v>3.1089000000000002</v>
      </c>
      <c r="E9" s="10">
        <v>3.3796573999999997</v>
      </c>
      <c r="F9" s="10">
        <v>86.000000000000014</v>
      </c>
      <c r="G9" s="10">
        <v>0.85999999999999988</v>
      </c>
      <c r="H9" s="10">
        <v>0.63</v>
      </c>
      <c r="I9" s="10">
        <v>0.95</v>
      </c>
      <c r="J9" s="10">
        <v>25</v>
      </c>
      <c r="K9" s="10">
        <v>21.999999999999996</v>
      </c>
      <c r="L9" s="10">
        <v>7</v>
      </c>
      <c r="M9" s="10">
        <v>9</v>
      </c>
      <c r="N9" s="10">
        <v>15</v>
      </c>
      <c r="O9" s="10">
        <v>0</v>
      </c>
      <c r="P9" s="10">
        <v>1.5</v>
      </c>
      <c r="Q9" s="10">
        <v>4</v>
      </c>
      <c r="R9" s="10">
        <v>0.15000000000000002</v>
      </c>
      <c r="S9" s="10">
        <v>0.45000000000000007</v>
      </c>
      <c r="T9" s="10">
        <v>1.1000000000000001</v>
      </c>
      <c r="U9" s="10">
        <v>0.06</v>
      </c>
      <c r="V9" s="10">
        <v>0.26</v>
      </c>
      <c r="W9" s="10">
        <v>30</v>
      </c>
    </row>
    <row r="10" spans="1:23" x14ac:dyDescent="0.25">
      <c r="A10" s="9" t="s">
        <v>14</v>
      </c>
      <c r="B10" s="9">
        <v>250</v>
      </c>
      <c r="C10" s="9">
        <v>89</v>
      </c>
      <c r="D10" s="10">
        <v>3.1812</v>
      </c>
      <c r="E10" s="10">
        <v>3.4687191999999998</v>
      </c>
      <c r="F10" s="10">
        <v>87.999999999999986</v>
      </c>
      <c r="G10" s="10">
        <v>0.88000000000000012</v>
      </c>
      <c r="H10" s="10">
        <v>0.65</v>
      </c>
      <c r="I10" s="10">
        <v>0.98</v>
      </c>
      <c r="J10" s="10">
        <v>14</v>
      </c>
      <c r="K10" s="10">
        <v>23</v>
      </c>
      <c r="L10" s="10">
        <v>3</v>
      </c>
      <c r="M10" s="10">
        <v>4</v>
      </c>
      <c r="N10" s="10">
        <v>12</v>
      </c>
      <c r="O10" s="10">
        <v>0</v>
      </c>
      <c r="P10" s="10">
        <v>2.2999999999999994</v>
      </c>
      <c r="Q10" s="10">
        <v>2</v>
      </c>
      <c r="R10" s="10">
        <v>0.05</v>
      </c>
      <c r="S10" s="10">
        <v>0.42999999999999994</v>
      </c>
      <c r="T10" s="10">
        <v>0.4</v>
      </c>
      <c r="U10" s="10">
        <v>0.09</v>
      </c>
      <c r="V10" s="10">
        <v>0.15000000000000002</v>
      </c>
      <c r="W10" s="10">
        <v>40</v>
      </c>
    </row>
    <row r="11" spans="1:23" x14ac:dyDescent="0.25">
      <c r="A11" s="9" t="s">
        <v>83</v>
      </c>
      <c r="B11" s="9">
        <v>180</v>
      </c>
      <c r="C11" s="9">
        <v>89</v>
      </c>
      <c r="D11" s="10">
        <v>2.5305</v>
      </c>
      <c r="E11" s="10">
        <v>2.6671629999999991</v>
      </c>
      <c r="F11" s="10">
        <v>70</v>
      </c>
      <c r="G11" s="10">
        <v>0.7</v>
      </c>
      <c r="H11" s="10">
        <v>0.44000000000000006</v>
      </c>
      <c r="I11" s="10">
        <v>0.73</v>
      </c>
      <c r="J11" s="10">
        <v>17</v>
      </c>
      <c r="K11" s="10">
        <v>28</v>
      </c>
      <c r="L11" s="10">
        <v>10.999999999999998</v>
      </c>
      <c r="M11" s="10">
        <v>13</v>
      </c>
      <c r="N11" s="10">
        <v>46</v>
      </c>
      <c r="O11" s="10">
        <v>4</v>
      </c>
      <c r="P11" s="10">
        <v>4.5</v>
      </c>
      <c r="Q11" s="10">
        <v>7</v>
      </c>
      <c r="R11" s="10">
        <v>0.13</v>
      </c>
      <c r="S11" s="10">
        <v>1.2900000000000003</v>
      </c>
      <c r="T11" s="10">
        <v>1.4</v>
      </c>
      <c r="U11" s="10">
        <v>0.05</v>
      </c>
      <c r="V11" s="10">
        <v>0.24</v>
      </c>
      <c r="W11" s="10">
        <v>96</v>
      </c>
    </row>
    <row r="12" spans="1:23" x14ac:dyDescent="0.25">
      <c r="A12" s="9" t="s">
        <v>84</v>
      </c>
      <c r="B12" s="9">
        <v>250</v>
      </c>
      <c r="C12" s="9">
        <v>89</v>
      </c>
      <c r="D12" s="10">
        <v>3.1812</v>
      </c>
      <c r="E12" s="10">
        <v>3.4687191999999998</v>
      </c>
      <c r="F12" s="10">
        <v>87.999999999999986</v>
      </c>
      <c r="G12" s="10">
        <v>0.88000000000000012</v>
      </c>
      <c r="H12" s="10">
        <v>0.65</v>
      </c>
      <c r="I12" s="10">
        <v>0.98</v>
      </c>
      <c r="J12" s="10">
        <v>14</v>
      </c>
      <c r="K12" s="10">
        <v>28</v>
      </c>
      <c r="L12" s="10">
        <v>3</v>
      </c>
      <c r="M12" s="10">
        <v>6</v>
      </c>
      <c r="N12" s="10">
        <v>14</v>
      </c>
      <c r="O12" s="10">
        <v>0</v>
      </c>
      <c r="P12" s="10">
        <v>2</v>
      </c>
      <c r="Q12" s="10">
        <v>2</v>
      </c>
      <c r="R12" s="10">
        <v>0.05</v>
      </c>
      <c r="S12" s="10">
        <v>0.42999999999999994</v>
      </c>
      <c r="T12" s="10">
        <v>0.5</v>
      </c>
      <c r="U12" s="10">
        <v>0</v>
      </c>
      <c r="V12" s="10">
        <v>0.16</v>
      </c>
      <c r="W12" s="10">
        <v>44.999999999999993</v>
      </c>
    </row>
    <row r="13" spans="1:23" x14ac:dyDescent="0.25">
      <c r="A13" s="9" t="s">
        <v>85</v>
      </c>
      <c r="B13" s="9">
        <v>250</v>
      </c>
      <c r="C13" s="9">
        <v>89</v>
      </c>
      <c r="D13" s="10">
        <v>3.1812</v>
      </c>
      <c r="E13" s="10">
        <v>3.4687191999999998</v>
      </c>
      <c r="F13" s="10">
        <v>87.999999999999986</v>
      </c>
      <c r="G13" s="10">
        <v>0.88000000000000012</v>
      </c>
      <c r="H13" s="10">
        <v>0.65</v>
      </c>
      <c r="I13" s="10">
        <v>0.98</v>
      </c>
      <c r="J13" s="10">
        <v>12</v>
      </c>
      <c r="K13" s="10">
        <v>23</v>
      </c>
      <c r="L13" s="10">
        <v>3</v>
      </c>
      <c r="M13" s="10">
        <v>4</v>
      </c>
      <c r="N13" s="10">
        <v>12</v>
      </c>
      <c r="O13" s="10">
        <v>0</v>
      </c>
      <c r="P13" s="10">
        <v>2</v>
      </c>
      <c r="Q13" s="10">
        <v>2</v>
      </c>
      <c r="R13" s="10">
        <v>0.06</v>
      </c>
      <c r="S13" s="10">
        <v>0.4</v>
      </c>
      <c r="T13" s="10">
        <v>0.4</v>
      </c>
      <c r="U13" s="10">
        <v>0</v>
      </c>
      <c r="V13" s="10">
        <v>0.15000000000000002</v>
      </c>
      <c r="W13" s="10">
        <v>30</v>
      </c>
    </row>
    <row r="14" spans="1:23" x14ac:dyDescent="0.25">
      <c r="A14" s="9" t="s">
        <v>86</v>
      </c>
      <c r="B14" s="9">
        <v>230</v>
      </c>
      <c r="C14" s="9">
        <v>89</v>
      </c>
      <c r="D14" s="10">
        <v>2.9643000000000002</v>
      </c>
      <c r="E14" s="10">
        <v>3.2015337999999991</v>
      </c>
      <c r="F14" s="10">
        <v>82</v>
      </c>
      <c r="G14" s="10">
        <v>0.81999999999999984</v>
      </c>
      <c r="H14" s="10">
        <v>0.59</v>
      </c>
      <c r="I14" s="10">
        <v>0.89000000000000012</v>
      </c>
      <c r="J14" s="10">
        <v>12</v>
      </c>
      <c r="K14" s="10">
        <v>20</v>
      </c>
      <c r="L14" s="10">
        <v>2</v>
      </c>
      <c r="M14" s="10">
        <v>9</v>
      </c>
      <c r="N14" s="10">
        <v>19</v>
      </c>
      <c r="O14" s="10">
        <v>34</v>
      </c>
      <c r="P14" s="10">
        <v>1.6999999999999997</v>
      </c>
      <c r="Q14" s="10">
        <v>2</v>
      </c>
      <c r="R14" s="10">
        <v>7.0000000000000007E-2</v>
      </c>
      <c r="S14" s="10">
        <v>0.39</v>
      </c>
      <c r="T14" s="10">
        <v>0.5</v>
      </c>
      <c r="U14" s="10">
        <v>0.03</v>
      </c>
      <c r="V14" s="10">
        <v>0.17000000000000004</v>
      </c>
      <c r="W14" s="10">
        <v>33</v>
      </c>
    </row>
    <row r="15" spans="1:23" x14ac:dyDescent="0.25">
      <c r="A15" s="9" t="s">
        <v>87</v>
      </c>
      <c r="B15" s="9">
        <v>600</v>
      </c>
      <c r="C15" s="9">
        <v>91</v>
      </c>
      <c r="D15" s="10">
        <v>3.43425</v>
      </c>
      <c r="E15" s="10">
        <v>3.7804354999999994</v>
      </c>
      <c r="F15" s="10">
        <v>95</v>
      </c>
      <c r="G15" s="10">
        <v>0.95000000000000007</v>
      </c>
      <c r="H15" s="10">
        <v>0.72999999999999987</v>
      </c>
      <c r="I15" s="10">
        <v>1.07</v>
      </c>
      <c r="J15" s="10">
        <v>23</v>
      </c>
      <c r="K15" s="10">
        <v>38</v>
      </c>
      <c r="L15" s="10">
        <v>29</v>
      </c>
      <c r="M15" s="10">
        <v>39</v>
      </c>
      <c r="N15" s="10">
        <v>47</v>
      </c>
      <c r="O15" s="10">
        <v>100</v>
      </c>
      <c r="P15" s="10">
        <v>17.8</v>
      </c>
      <c r="Q15" s="10">
        <v>4</v>
      </c>
      <c r="R15" s="10">
        <v>0.14000000000000001</v>
      </c>
      <c r="S15" s="10">
        <v>0.64</v>
      </c>
      <c r="T15" s="10">
        <v>1.1000000000000001</v>
      </c>
      <c r="U15" s="10">
        <v>0.06</v>
      </c>
      <c r="V15" s="10">
        <v>0.24</v>
      </c>
      <c r="W15" s="10">
        <v>34</v>
      </c>
    </row>
    <row r="16" spans="1:23" x14ac:dyDescent="0.25">
      <c r="A16" s="9" t="s">
        <v>88</v>
      </c>
      <c r="B16" s="9">
        <v>600</v>
      </c>
      <c r="C16" s="9">
        <v>96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94</v>
      </c>
      <c r="R16" s="10">
        <v>22</v>
      </c>
      <c r="S16" s="10">
        <v>18.650000000000002</v>
      </c>
      <c r="T16" s="10">
        <v>0.10000000000000002</v>
      </c>
      <c r="U16" s="10">
        <v>0</v>
      </c>
      <c r="V16" s="10">
        <v>1</v>
      </c>
      <c r="W16" s="10">
        <v>70</v>
      </c>
    </row>
    <row r="17" spans="1:23" x14ac:dyDescent="0.25">
      <c r="A17" s="9" t="s">
        <v>89</v>
      </c>
      <c r="B17" s="9">
        <v>30</v>
      </c>
      <c r="C17" s="9">
        <v>99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98</v>
      </c>
      <c r="R17" s="10">
        <v>22.300000000000004</v>
      </c>
      <c r="S17" s="10">
        <v>3.9999999999999994E-2</v>
      </c>
      <c r="T17" s="10">
        <v>0.4</v>
      </c>
      <c r="U17" s="10">
        <v>0</v>
      </c>
      <c r="V17" s="10">
        <v>0</v>
      </c>
      <c r="W17" s="10">
        <v>0</v>
      </c>
    </row>
    <row r="18" spans="1:23" x14ac:dyDescent="0.25">
      <c r="A18" s="9" t="s">
        <v>90</v>
      </c>
      <c r="B18" s="9">
        <v>300</v>
      </c>
      <c r="C18" s="9">
        <v>90</v>
      </c>
      <c r="D18" s="10">
        <v>3.0366</v>
      </c>
      <c r="E18" s="10">
        <v>3.2905955999999992</v>
      </c>
      <c r="F18" s="10">
        <v>83.999999999999986</v>
      </c>
      <c r="G18" s="10">
        <v>0.84</v>
      </c>
      <c r="H18" s="10">
        <v>0.60999999999999988</v>
      </c>
      <c r="I18" s="10">
        <v>0.91999999999999993</v>
      </c>
      <c r="J18" s="10">
        <v>24</v>
      </c>
      <c r="K18" s="10">
        <v>25</v>
      </c>
      <c r="L18" s="10">
        <v>5</v>
      </c>
      <c r="M18" s="10">
        <v>8</v>
      </c>
      <c r="N18" s="10">
        <v>20</v>
      </c>
      <c r="O18" s="10">
        <v>0</v>
      </c>
      <c r="P18" s="10">
        <v>1.4</v>
      </c>
      <c r="Q18" s="10">
        <v>5</v>
      </c>
      <c r="R18" s="10">
        <v>0.15</v>
      </c>
      <c r="S18" s="10">
        <v>0.59</v>
      </c>
      <c r="T18" s="10">
        <v>1.4</v>
      </c>
      <c r="U18" s="10">
        <v>5.9999999999999991E-2</v>
      </c>
      <c r="V18" s="10">
        <v>0.26</v>
      </c>
      <c r="W18" s="10">
        <v>45</v>
      </c>
    </row>
    <row r="19" spans="1:23" x14ac:dyDescent="0.25">
      <c r="A19" s="9" t="s">
        <v>91</v>
      </c>
      <c r="B19" s="9">
        <v>500</v>
      </c>
      <c r="C19" s="9">
        <v>99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99</v>
      </c>
      <c r="R19" s="10">
        <v>38.5</v>
      </c>
      <c r="S19" s="10">
        <v>3.9999999999999994E-2</v>
      </c>
      <c r="T19" s="10">
        <v>0.1</v>
      </c>
      <c r="U19" s="10">
        <v>0</v>
      </c>
      <c r="V19" s="10">
        <v>0</v>
      </c>
      <c r="W19" s="10">
        <v>0</v>
      </c>
    </row>
    <row r="20" spans="1:23" x14ac:dyDescent="0.25">
      <c r="A20" s="9" t="s">
        <v>92</v>
      </c>
      <c r="B20" s="9">
        <v>40</v>
      </c>
      <c r="C20" s="9">
        <v>98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98</v>
      </c>
      <c r="R20" s="10">
        <v>34</v>
      </c>
      <c r="S20" s="10">
        <v>0.02</v>
      </c>
      <c r="T20" s="10">
        <v>0</v>
      </c>
      <c r="U20" s="10">
        <v>0</v>
      </c>
      <c r="V20" s="10">
        <v>0.03</v>
      </c>
      <c r="W20" s="10">
        <v>0</v>
      </c>
    </row>
    <row r="21" spans="1:23" x14ac:dyDescent="0.25">
      <c r="A21" s="9" t="s">
        <v>17</v>
      </c>
      <c r="B21" s="9">
        <v>250</v>
      </c>
      <c r="C21" s="9">
        <v>77</v>
      </c>
      <c r="D21" s="10">
        <v>2.7112499999999997</v>
      </c>
      <c r="E21" s="10">
        <v>2.8898174999999999</v>
      </c>
      <c r="F21" s="10">
        <v>75</v>
      </c>
      <c r="G21" s="10">
        <v>0.75</v>
      </c>
      <c r="H21" s="10">
        <v>0.5</v>
      </c>
      <c r="I21" s="10">
        <v>0.79</v>
      </c>
      <c r="J21" s="10">
        <v>9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0.2</v>
      </c>
      <c r="Q21" s="10">
        <v>12</v>
      </c>
      <c r="R21" s="10">
        <v>0.12000000000000001</v>
      </c>
      <c r="S21" s="10">
        <v>3.0000000000000002E-2</v>
      </c>
      <c r="T21" s="10">
        <v>6</v>
      </c>
      <c r="U21" s="10">
        <v>1.64</v>
      </c>
      <c r="V21" s="10">
        <v>0.6</v>
      </c>
      <c r="W21" s="10">
        <v>18</v>
      </c>
    </row>
    <row r="22" spans="1:23" x14ac:dyDescent="0.25">
      <c r="A22" s="9" t="s">
        <v>13</v>
      </c>
      <c r="B22" s="9">
        <v>250</v>
      </c>
      <c r="C22" s="9">
        <v>88</v>
      </c>
      <c r="D22" s="10">
        <v>3.1812</v>
      </c>
      <c r="E22" s="10">
        <v>3.4687191999999998</v>
      </c>
      <c r="F22" s="10">
        <v>88</v>
      </c>
      <c r="G22" s="10">
        <v>0.88</v>
      </c>
      <c r="H22" s="10">
        <v>0.65</v>
      </c>
      <c r="I22" s="10">
        <v>0.98</v>
      </c>
      <c r="J22" s="10">
        <v>9</v>
      </c>
      <c r="K22" s="10">
        <v>58</v>
      </c>
      <c r="L22" s="10">
        <v>2</v>
      </c>
      <c r="M22" s="10">
        <v>3</v>
      </c>
      <c r="N22" s="10">
        <v>9</v>
      </c>
      <c r="O22" s="10">
        <v>60</v>
      </c>
      <c r="P22" s="10">
        <v>4.3</v>
      </c>
      <c r="Q22" s="10">
        <v>2</v>
      </c>
      <c r="R22" s="10">
        <v>0.02</v>
      </c>
      <c r="S22" s="10">
        <v>0.30000000000000004</v>
      </c>
      <c r="T22" s="10">
        <v>0.4</v>
      </c>
      <c r="U22" s="10">
        <v>0.05</v>
      </c>
      <c r="V22" s="10">
        <v>0.11999999999999998</v>
      </c>
      <c r="W22" s="10">
        <v>18</v>
      </c>
    </row>
    <row r="23" spans="1:23" x14ac:dyDescent="0.25">
      <c r="A23" s="9" t="s">
        <v>93</v>
      </c>
      <c r="B23" s="9">
        <v>450</v>
      </c>
      <c r="C23" s="9">
        <v>91</v>
      </c>
      <c r="D23" s="10">
        <v>3.0727500000000001</v>
      </c>
      <c r="E23" s="10">
        <v>3.3351264999999994</v>
      </c>
      <c r="F23" s="10">
        <v>84.999999999999986</v>
      </c>
      <c r="G23" s="10">
        <v>0.85</v>
      </c>
      <c r="H23" s="10">
        <v>0.62</v>
      </c>
      <c r="I23" s="10">
        <v>0.93000000000000016</v>
      </c>
      <c r="J23" s="10">
        <v>46</v>
      </c>
      <c r="K23" s="10">
        <v>58</v>
      </c>
      <c r="L23" s="10">
        <v>5</v>
      </c>
      <c r="M23" s="10">
        <v>9</v>
      </c>
      <c r="N23" s="10">
        <v>32</v>
      </c>
      <c r="O23" s="10">
        <v>23</v>
      </c>
      <c r="P23" s="10">
        <v>3.1999999999999997</v>
      </c>
      <c r="Q23" s="10">
        <v>3</v>
      </c>
      <c r="R23" s="10">
        <v>0.13</v>
      </c>
      <c r="S23" s="10">
        <v>0.55000000000000004</v>
      </c>
      <c r="T23" s="10">
        <v>0.19999999999999998</v>
      </c>
      <c r="U23" s="10">
        <v>7.0000000000000007E-2</v>
      </c>
      <c r="V23" s="10">
        <v>0.55000000000000004</v>
      </c>
      <c r="W23" s="10">
        <v>35</v>
      </c>
    </row>
    <row r="24" spans="1:23" x14ac:dyDescent="0.25">
      <c r="A24" s="9" t="s">
        <v>94</v>
      </c>
      <c r="B24" s="9">
        <v>750</v>
      </c>
      <c r="C24" s="9">
        <v>91</v>
      </c>
      <c r="D24" s="10">
        <v>3.2173500000000002</v>
      </c>
      <c r="E24" s="10">
        <v>3.5132501</v>
      </c>
      <c r="F24" s="10">
        <v>88.999999999999986</v>
      </c>
      <c r="G24" s="10">
        <v>0.8899999999999999</v>
      </c>
      <c r="H24" s="10">
        <v>0.67</v>
      </c>
      <c r="I24" s="10">
        <v>0.99</v>
      </c>
      <c r="J24" s="10">
        <v>67</v>
      </c>
      <c r="K24" s="10">
        <v>60</v>
      </c>
      <c r="L24" s="10">
        <v>4</v>
      </c>
      <c r="M24" s="10">
        <v>6</v>
      </c>
      <c r="N24" s="10">
        <v>11</v>
      </c>
      <c r="O24" s="10">
        <v>23</v>
      </c>
      <c r="P24" s="10">
        <v>2.6</v>
      </c>
      <c r="Q24" s="10">
        <v>3</v>
      </c>
      <c r="R24" s="10">
        <v>0.06</v>
      </c>
      <c r="S24" s="10">
        <v>0.54</v>
      </c>
      <c r="T24" s="10">
        <v>0.19999999999999998</v>
      </c>
      <c r="U24" s="10">
        <v>9.9999999999999992E-2</v>
      </c>
      <c r="V24" s="10">
        <v>0.81999999999999984</v>
      </c>
      <c r="W24" s="10">
        <v>40</v>
      </c>
    </row>
    <row r="25" spans="1:23" x14ac:dyDescent="0.25">
      <c r="A25" s="9" t="s">
        <v>95</v>
      </c>
      <c r="B25" s="9">
        <v>250</v>
      </c>
      <c r="C25" s="9">
        <v>90</v>
      </c>
      <c r="D25" s="10">
        <v>2.8920000000000003</v>
      </c>
      <c r="E25" s="10">
        <v>3.1124719999999999</v>
      </c>
      <c r="F25" s="10">
        <v>80</v>
      </c>
      <c r="G25" s="10">
        <v>0.8</v>
      </c>
      <c r="H25" s="10">
        <v>0.55999999999999994</v>
      </c>
      <c r="I25" s="10">
        <v>0.8600000000000001</v>
      </c>
      <c r="J25" s="10">
        <v>22</v>
      </c>
      <c r="K25" s="10">
        <v>25</v>
      </c>
      <c r="L25" s="10">
        <v>9</v>
      </c>
      <c r="M25" s="10">
        <v>12</v>
      </c>
      <c r="N25" s="10">
        <v>40</v>
      </c>
      <c r="O25" s="10">
        <v>36</v>
      </c>
      <c r="P25" s="10">
        <v>3.2</v>
      </c>
      <c r="Q25" s="10">
        <v>7</v>
      </c>
      <c r="R25" s="10">
        <v>0.11999999999999998</v>
      </c>
      <c r="S25" s="10">
        <v>0.85</v>
      </c>
      <c r="T25" s="10">
        <v>1.3</v>
      </c>
      <c r="U25" s="10">
        <v>0.25</v>
      </c>
      <c r="V25" s="10">
        <v>0.33</v>
      </c>
      <c r="W25" s="10">
        <v>83.999999999999986</v>
      </c>
    </row>
    <row r="26" spans="1:23" x14ac:dyDescent="0.25">
      <c r="A26" s="9" t="s">
        <v>96</v>
      </c>
      <c r="B26" s="9">
        <v>250</v>
      </c>
      <c r="C26" s="9">
        <v>91</v>
      </c>
      <c r="D26" s="10">
        <v>2.7474000000000003</v>
      </c>
      <c r="E26" s="10">
        <v>2.9343483999999997</v>
      </c>
      <c r="F26" s="10">
        <v>76</v>
      </c>
      <c r="G26" s="10">
        <v>0.76</v>
      </c>
      <c r="H26" s="10">
        <v>0.52</v>
      </c>
      <c r="I26" s="10">
        <v>0.81</v>
      </c>
      <c r="J26" s="10">
        <v>11</v>
      </c>
      <c r="K26" s="10">
        <v>0</v>
      </c>
      <c r="L26" s="10">
        <v>10</v>
      </c>
      <c r="M26" s="10">
        <v>17</v>
      </c>
      <c r="N26" s="10">
        <v>51</v>
      </c>
      <c r="O26" s="10">
        <v>0</v>
      </c>
      <c r="P26" s="10">
        <v>6.3</v>
      </c>
      <c r="Q26" s="10">
        <v>3</v>
      </c>
      <c r="R26" s="10">
        <v>0.04</v>
      </c>
      <c r="S26" s="10">
        <v>0.15</v>
      </c>
      <c r="T26" s="10">
        <v>9.9999999999999992E-2</v>
      </c>
      <c r="U26" s="10">
        <v>0.13</v>
      </c>
      <c r="V26" s="10">
        <v>0.08</v>
      </c>
      <c r="W26" s="10">
        <v>18</v>
      </c>
    </row>
    <row r="27" spans="1:23" x14ac:dyDescent="0.25">
      <c r="A27" s="9" t="s">
        <v>97</v>
      </c>
      <c r="B27" s="9">
        <v>160</v>
      </c>
      <c r="C27" s="9">
        <v>90</v>
      </c>
      <c r="D27" s="10">
        <v>3.2173500000000002</v>
      </c>
      <c r="E27" s="10">
        <v>3.5132501000000005</v>
      </c>
      <c r="F27" s="10">
        <v>88.999999999999986</v>
      </c>
      <c r="G27" s="10">
        <v>0.8899999999999999</v>
      </c>
      <c r="H27" s="10">
        <v>0.67000000000000015</v>
      </c>
      <c r="I27" s="10">
        <v>0.99</v>
      </c>
      <c r="J27" s="10">
        <v>11</v>
      </c>
      <c r="K27" s="10">
        <v>48</v>
      </c>
      <c r="L27" s="10">
        <v>5</v>
      </c>
      <c r="M27" s="10">
        <v>7</v>
      </c>
      <c r="N27" s="10">
        <v>20.999999999999996</v>
      </c>
      <c r="O27" s="10">
        <v>9</v>
      </c>
      <c r="P27" s="10">
        <v>6.1</v>
      </c>
      <c r="Q27" s="10">
        <v>3</v>
      </c>
      <c r="R27" s="10">
        <v>4.0000000000000008E-2</v>
      </c>
      <c r="S27" s="10">
        <v>0.54</v>
      </c>
      <c r="T27" s="10">
        <v>0.6</v>
      </c>
      <c r="U27" s="10">
        <v>5.9999999999999991E-2</v>
      </c>
      <c r="V27" s="10">
        <v>0.1</v>
      </c>
      <c r="W27" s="10">
        <v>32</v>
      </c>
    </row>
    <row r="28" spans="1:23" x14ac:dyDescent="0.25">
      <c r="A28" s="9" t="s">
        <v>98</v>
      </c>
      <c r="B28" s="9">
        <v>200</v>
      </c>
      <c r="C28" s="9">
        <v>90</v>
      </c>
      <c r="D28" s="10">
        <v>2.78355</v>
      </c>
      <c r="E28" s="10">
        <v>2.9788793</v>
      </c>
      <c r="F28" s="10">
        <v>77</v>
      </c>
      <c r="G28" s="10">
        <v>0.77</v>
      </c>
      <c r="H28" s="10">
        <v>0.53</v>
      </c>
      <c r="I28" s="10">
        <v>0.82</v>
      </c>
      <c r="J28" s="10">
        <v>48</v>
      </c>
      <c r="K28" s="10">
        <v>41.999999999999993</v>
      </c>
      <c r="L28" s="10">
        <v>13</v>
      </c>
      <c r="M28" s="10">
        <v>17</v>
      </c>
      <c r="N28" s="10">
        <v>25</v>
      </c>
      <c r="O28" s="10">
        <v>23</v>
      </c>
      <c r="P28" s="10">
        <v>1.8</v>
      </c>
      <c r="Q28" s="10">
        <v>7</v>
      </c>
      <c r="R28" s="10">
        <v>0.22</v>
      </c>
      <c r="S28" s="10">
        <v>1.25</v>
      </c>
      <c r="T28" s="10">
        <v>1.7</v>
      </c>
      <c r="U28" s="10">
        <v>0.05</v>
      </c>
      <c r="V28" s="10">
        <v>0.44</v>
      </c>
      <c r="W28" s="10">
        <v>66</v>
      </c>
    </row>
    <row r="29" spans="1:23" x14ac:dyDescent="0.25">
      <c r="A29" s="9" t="s">
        <v>99</v>
      </c>
      <c r="B29" s="9">
        <v>180</v>
      </c>
      <c r="C29" s="9">
        <v>92</v>
      </c>
      <c r="D29" s="10">
        <v>2.8920000000000003</v>
      </c>
      <c r="E29" s="10">
        <v>3.1124719999999999</v>
      </c>
      <c r="F29" s="10">
        <v>79.999999999999986</v>
      </c>
      <c r="G29" s="10">
        <v>0.8</v>
      </c>
      <c r="H29" s="10">
        <v>0.55999999999999994</v>
      </c>
      <c r="I29" s="10">
        <v>0.8600000000000001</v>
      </c>
      <c r="J29" s="10">
        <v>46</v>
      </c>
      <c r="K29" s="10">
        <v>50</v>
      </c>
      <c r="L29" s="10">
        <v>13</v>
      </c>
      <c r="M29" s="10">
        <v>17.999999999999996</v>
      </c>
      <c r="N29" s="10">
        <v>31</v>
      </c>
      <c r="O29" s="10">
        <v>23</v>
      </c>
      <c r="P29" s="10">
        <v>4.9999999999999991</v>
      </c>
      <c r="Q29" s="10">
        <v>7</v>
      </c>
      <c r="R29" s="10">
        <v>0.21</v>
      </c>
      <c r="S29" s="10">
        <v>1.19</v>
      </c>
      <c r="T29" s="10">
        <v>1.7</v>
      </c>
      <c r="U29" s="10">
        <v>0.05</v>
      </c>
      <c r="V29" s="10">
        <v>0.42</v>
      </c>
      <c r="W29" s="10">
        <v>64</v>
      </c>
    </row>
    <row r="30" spans="1:23" x14ac:dyDescent="0.25">
      <c r="A30" s="9" t="s">
        <v>100</v>
      </c>
      <c r="B30" s="9">
        <v>250</v>
      </c>
      <c r="C30" s="9">
        <v>91</v>
      </c>
      <c r="D30" s="10">
        <v>2.7112500000000006</v>
      </c>
      <c r="E30" s="10">
        <v>2.8898174999999999</v>
      </c>
      <c r="F30" s="10">
        <v>75</v>
      </c>
      <c r="G30" s="10">
        <v>0.75</v>
      </c>
      <c r="H30" s="10">
        <v>0.5</v>
      </c>
      <c r="I30" s="10">
        <v>0.79</v>
      </c>
      <c r="J30" s="10">
        <v>11</v>
      </c>
      <c r="K30" s="10">
        <v>44</v>
      </c>
      <c r="L30" s="10">
        <v>21</v>
      </c>
      <c r="M30" s="10">
        <v>21</v>
      </c>
      <c r="N30" s="10">
        <v>41</v>
      </c>
      <c r="O30" s="10">
        <v>33</v>
      </c>
      <c r="P30" s="10">
        <v>0.70000000000000007</v>
      </c>
      <c r="Q30" s="10">
        <v>6</v>
      </c>
      <c r="R30" s="10">
        <v>0.65</v>
      </c>
      <c r="S30" s="10">
        <v>0.08</v>
      </c>
      <c r="T30" s="10">
        <v>1.4000000000000001</v>
      </c>
      <c r="U30" s="10">
        <v>0.39999999999999997</v>
      </c>
      <c r="V30" s="10">
        <v>0.22</v>
      </c>
      <c r="W30" s="10">
        <v>22</v>
      </c>
    </row>
    <row r="31" spans="1:23" x14ac:dyDescent="0.25">
      <c r="A31" s="9" t="s">
        <v>101</v>
      </c>
      <c r="B31" s="9">
        <v>50</v>
      </c>
      <c r="C31" s="9">
        <v>21</v>
      </c>
      <c r="D31" s="10">
        <v>2.8920000000000003</v>
      </c>
      <c r="E31" s="10">
        <v>3.1124720000000003</v>
      </c>
      <c r="F31" s="10">
        <v>80</v>
      </c>
      <c r="G31" s="10">
        <v>0.8</v>
      </c>
      <c r="H31" s="10">
        <v>0.56000000000000005</v>
      </c>
      <c r="I31" s="10">
        <v>0.86</v>
      </c>
      <c r="J31" s="10">
        <v>10</v>
      </c>
      <c r="K31" s="10">
        <v>0</v>
      </c>
      <c r="L31" s="10">
        <v>2</v>
      </c>
      <c r="M31" s="10">
        <v>3</v>
      </c>
      <c r="N31" s="10">
        <v>4</v>
      </c>
      <c r="O31" s="10">
        <v>0</v>
      </c>
      <c r="P31" s="10">
        <v>0.4</v>
      </c>
      <c r="Q31" s="10">
        <v>5</v>
      </c>
      <c r="R31" s="10">
        <v>0.03</v>
      </c>
      <c r="S31" s="10">
        <v>0.24</v>
      </c>
      <c r="T31" s="10">
        <v>2.2000000000000002</v>
      </c>
      <c r="U31" s="10">
        <v>0.3</v>
      </c>
      <c r="V31" s="10">
        <v>9.0000000000000011E-2</v>
      </c>
      <c r="W31" s="10">
        <v>0</v>
      </c>
    </row>
    <row r="32" spans="1:23" x14ac:dyDescent="0.25">
      <c r="A32" s="9" t="s">
        <v>102</v>
      </c>
      <c r="B32" s="9">
        <v>160</v>
      </c>
      <c r="C32" s="9">
        <v>91</v>
      </c>
      <c r="D32" s="10">
        <v>2.6028000000000002</v>
      </c>
      <c r="E32" s="10">
        <v>2.7562247999999996</v>
      </c>
      <c r="F32" s="10">
        <v>72</v>
      </c>
      <c r="G32" s="10">
        <v>0.72</v>
      </c>
      <c r="H32" s="10">
        <v>0.47</v>
      </c>
      <c r="I32" s="10">
        <v>0.75</v>
      </c>
      <c r="J32" s="10">
        <v>14</v>
      </c>
      <c r="K32" s="10">
        <v>30</v>
      </c>
      <c r="L32" s="10">
        <v>13</v>
      </c>
      <c r="M32" s="10">
        <v>18</v>
      </c>
      <c r="N32" s="10">
        <v>23</v>
      </c>
      <c r="O32" s="10">
        <v>0</v>
      </c>
      <c r="P32" s="10">
        <v>19</v>
      </c>
      <c r="Q32" s="10">
        <v>11</v>
      </c>
      <c r="R32" s="10">
        <v>7.0000000000000007E-2</v>
      </c>
      <c r="S32" s="10">
        <v>1.7</v>
      </c>
      <c r="T32" s="10">
        <v>1.8</v>
      </c>
      <c r="U32" s="10">
        <v>0.09</v>
      </c>
      <c r="V32" s="10">
        <v>0.19</v>
      </c>
      <c r="W32" s="10">
        <v>40</v>
      </c>
    </row>
    <row r="33" spans="1:23" x14ac:dyDescent="0.25">
      <c r="A33" s="9" t="s">
        <v>103</v>
      </c>
      <c r="B33" s="9">
        <v>200</v>
      </c>
      <c r="C33" s="9">
        <v>89</v>
      </c>
      <c r="D33" s="10">
        <v>2.9643000000000002</v>
      </c>
      <c r="E33" s="10">
        <v>3.2015337999999991</v>
      </c>
      <c r="F33" s="10">
        <v>82</v>
      </c>
      <c r="G33" s="10">
        <v>0.81999999999999984</v>
      </c>
      <c r="H33" s="10">
        <v>0.59</v>
      </c>
      <c r="I33" s="10">
        <v>0.89000000000000012</v>
      </c>
      <c r="J33" s="10">
        <v>10.999999999999998</v>
      </c>
      <c r="K33" s="10">
        <v>55</v>
      </c>
      <c r="L33" s="10">
        <v>3</v>
      </c>
      <c r="M33" s="10">
        <v>6</v>
      </c>
      <c r="N33" s="10">
        <v>16</v>
      </c>
      <c r="O33" s="10">
        <v>5</v>
      </c>
      <c r="P33" s="10">
        <v>3.1000000000000005</v>
      </c>
      <c r="Q33" s="10">
        <v>2</v>
      </c>
      <c r="R33" s="10">
        <v>0.04</v>
      </c>
      <c r="S33" s="10">
        <v>0.32</v>
      </c>
      <c r="T33" s="10">
        <v>0.4</v>
      </c>
      <c r="U33" s="10">
        <v>0.1</v>
      </c>
      <c r="V33" s="10">
        <v>0.14000000000000001</v>
      </c>
      <c r="W33" s="10">
        <v>18</v>
      </c>
    </row>
    <row r="34" spans="1:23" x14ac:dyDescent="0.25">
      <c r="A34" s="9" t="s">
        <v>104</v>
      </c>
      <c r="B34" s="9">
        <v>230</v>
      </c>
      <c r="C34" s="9">
        <v>82</v>
      </c>
      <c r="D34" s="10">
        <v>3.2535000000000003</v>
      </c>
      <c r="E34" s="10">
        <v>3.5577809999999994</v>
      </c>
      <c r="F34" s="10">
        <v>90</v>
      </c>
      <c r="G34" s="10">
        <v>0.89999999999999991</v>
      </c>
      <c r="H34" s="10">
        <v>0.68000000000000016</v>
      </c>
      <c r="I34" s="10">
        <v>1</v>
      </c>
      <c r="J34" s="10">
        <v>11</v>
      </c>
      <c r="K34" s="10">
        <v>62</v>
      </c>
      <c r="L34" s="10">
        <v>3</v>
      </c>
      <c r="M34" s="10">
        <v>6</v>
      </c>
      <c r="N34" s="10">
        <v>19.999999999999996</v>
      </c>
      <c r="O34" s="10">
        <v>38</v>
      </c>
      <c r="P34" s="10">
        <v>3.1</v>
      </c>
      <c r="Q34" s="10">
        <v>2</v>
      </c>
      <c r="R34" s="10">
        <v>0.04</v>
      </c>
      <c r="S34" s="10">
        <v>0.28000000000000003</v>
      </c>
      <c r="T34" s="10">
        <v>0.40000000000000008</v>
      </c>
      <c r="U34" s="10">
        <v>0.10000000000000002</v>
      </c>
      <c r="V34" s="10">
        <v>0.14000000000000001</v>
      </c>
      <c r="W34" s="10">
        <v>18</v>
      </c>
    </row>
    <row r="35" spans="1:23" x14ac:dyDescent="0.25">
      <c r="A35" s="9" t="s">
        <v>105</v>
      </c>
      <c r="B35" s="9">
        <v>500</v>
      </c>
      <c r="C35" s="9">
        <v>88</v>
      </c>
      <c r="D35" s="10">
        <v>3.3619500000000002</v>
      </c>
      <c r="E35" s="10">
        <v>3.6913736999999998</v>
      </c>
      <c r="F35" s="10">
        <v>93</v>
      </c>
      <c r="G35" s="10">
        <v>0.93</v>
      </c>
      <c r="H35" s="10">
        <v>0.71000000000000008</v>
      </c>
      <c r="I35" s="10">
        <v>1.04</v>
      </c>
      <c r="J35" s="10">
        <v>40.000000000000007</v>
      </c>
      <c r="K35" s="10">
        <v>35</v>
      </c>
      <c r="L35" s="10">
        <v>9</v>
      </c>
      <c r="M35" s="10">
        <v>11</v>
      </c>
      <c r="N35" s="10">
        <v>15</v>
      </c>
      <c r="O35" s="10">
        <v>100</v>
      </c>
      <c r="P35" s="10">
        <v>18.8</v>
      </c>
      <c r="Q35" s="10">
        <v>5.0000000000000009</v>
      </c>
      <c r="R35" s="10">
        <v>0.27</v>
      </c>
      <c r="S35" s="10">
        <v>0.64</v>
      </c>
      <c r="T35" s="10">
        <v>2</v>
      </c>
      <c r="U35" s="10">
        <v>2.9999999999999995E-2</v>
      </c>
      <c r="V35" s="10">
        <v>0.34</v>
      </c>
      <c r="W35" s="10">
        <v>56</v>
      </c>
    </row>
    <row r="36" spans="1:23" x14ac:dyDescent="0.25">
      <c r="A36" s="9" t="s">
        <v>106</v>
      </c>
      <c r="B36" s="9">
        <v>400</v>
      </c>
      <c r="C36" s="9">
        <v>88</v>
      </c>
      <c r="D36" s="10">
        <v>3.3619500000000002</v>
      </c>
      <c r="E36" s="10">
        <v>3.6913736999999998</v>
      </c>
      <c r="F36" s="10">
        <v>93</v>
      </c>
      <c r="G36" s="10">
        <v>0.93</v>
      </c>
      <c r="H36" s="10">
        <v>0.71000000000000008</v>
      </c>
      <c r="I36" s="10">
        <v>1.04</v>
      </c>
      <c r="J36" s="10">
        <v>40.000000000000007</v>
      </c>
      <c r="K36" s="10">
        <v>28</v>
      </c>
      <c r="L36" s="10">
        <v>9</v>
      </c>
      <c r="M36" s="10">
        <v>11</v>
      </c>
      <c r="N36" s="10">
        <v>15</v>
      </c>
      <c r="O36" s="10">
        <v>100</v>
      </c>
      <c r="P36" s="10">
        <v>18.8</v>
      </c>
      <c r="Q36" s="10">
        <v>5.0000000000000009</v>
      </c>
      <c r="R36" s="10">
        <v>0.27</v>
      </c>
      <c r="S36" s="10">
        <v>0.64</v>
      </c>
      <c r="T36" s="10">
        <v>2</v>
      </c>
      <c r="U36" s="10">
        <v>2.9999999999999995E-2</v>
      </c>
      <c r="V36" s="10">
        <v>0.34</v>
      </c>
      <c r="W36" s="10">
        <v>56</v>
      </c>
    </row>
    <row r="37" spans="1:23" x14ac:dyDescent="0.25">
      <c r="A37" s="9" t="s">
        <v>107</v>
      </c>
      <c r="B37" s="9">
        <v>450</v>
      </c>
      <c r="C37" s="9">
        <v>91</v>
      </c>
      <c r="D37" s="10">
        <v>3.0366</v>
      </c>
      <c r="E37" s="10">
        <v>3.2905955999999992</v>
      </c>
      <c r="F37" s="10">
        <v>84</v>
      </c>
      <c r="G37" s="10">
        <v>0.84</v>
      </c>
      <c r="H37" s="10">
        <v>0.60999999999999988</v>
      </c>
      <c r="I37" s="10">
        <v>0.92</v>
      </c>
      <c r="J37" s="10">
        <v>49</v>
      </c>
      <c r="K37" s="10">
        <v>35</v>
      </c>
      <c r="L37" s="10">
        <v>6</v>
      </c>
      <c r="M37" s="10">
        <v>10</v>
      </c>
      <c r="N37" s="10">
        <v>15</v>
      </c>
      <c r="O37" s="10">
        <v>23</v>
      </c>
      <c r="P37" s="10">
        <v>1.5999999999999999</v>
      </c>
      <c r="Q37" s="10">
        <v>7</v>
      </c>
      <c r="R37" s="10">
        <v>0.38</v>
      </c>
      <c r="S37" s="10">
        <v>0.71</v>
      </c>
      <c r="T37" s="10">
        <v>2.3000000000000003</v>
      </c>
      <c r="U37" s="10">
        <v>7.0000000000000007E-2</v>
      </c>
      <c r="V37" s="10">
        <v>0.43000000000000005</v>
      </c>
      <c r="W37" s="10">
        <v>62</v>
      </c>
    </row>
    <row r="38" spans="1:23" x14ac:dyDescent="0.25">
      <c r="A38" s="9" t="s">
        <v>108</v>
      </c>
      <c r="B38" s="9">
        <v>500</v>
      </c>
      <c r="C38" s="9">
        <v>91</v>
      </c>
      <c r="D38" s="10">
        <v>3.1450500000000003</v>
      </c>
      <c r="E38" s="10">
        <v>3.4241882999999995</v>
      </c>
      <c r="F38" s="10">
        <v>87</v>
      </c>
      <c r="G38" s="10">
        <v>0.87</v>
      </c>
      <c r="H38" s="10">
        <v>0.64</v>
      </c>
      <c r="I38" s="10">
        <v>0.96</v>
      </c>
      <c r="J38" s="10">
        <v>54</v>
      </c>
      <c r="K38" s="10">
        <v>36</v>
      </c>
      <c r="L38" s="10">
        <v>3</v>
      </c>
      <c r="M38" s="10">
        <v>6</v>
      </c>
      <c r="N38" s="10">
        <v>9</v>
      </c>
      <c r="O38" s="10">
        <v>23</v>
      </c>
      <c r="P38" s="10">
        <v>1.2</v>
      </c>
      <c r="Q38" s="10">
        <v>6</v>
      </c>
      <c r="R38" s="10">
        <v>0.28000000000000003</v>
      </c>
      <c r="S38" s="10">
        <v>0.71</v>
      </c>
      <c r="T38" s="10">
        <v>2.2000000000000002</v>
      </c>
      <c r="U38" s="10">
        <v>0.08</v>
      </c>
      <c r="V38" s="10">
        <v>0.47</v>
      </c>
      <c r="W38" s="10">
        <v>61</v>
      </c>
    </row>
    <row r="39" spans="1:23" x14ac:dyDescent="0.25">
      <c r="A39" s="9" t="s">
        <v>109</v>
      </c>
      <c r="B39" s="9">
        <v>250</v>
      </c>
      <c r="C39" s="9">
        <v>90</v>
      </c>
      <c r="D39" s="10">
        <v>2.78355</v>
      </c>
      <c r="E39" s="10">
        <v>2.9788793</v>
      </c>
      <c r="F39" s="10">
        <v>77</v>
      </c>
      <c r="G39" s="10">
        <v>0.77</v>
      </c>
      <c r="H39" s="10">
        <v>0.52</v>
      </c>
      <c r="I39" s="10">
        <v>0.82</v>
      </c>
      <c r="J39" s="10">
        <v>12</v>
      </c>
      <c r="K39" s="10">
        <v>28</v>
      </c>
      <c r="L39" s="10">
        <v>38.000000000000007</v>
      </c>
      <c r="M39" s="10">
        <v>46</v>
      </c>
      <c r="N39" s="10">
        <v>64</v>
      </c>
      <c r="O39" s="10">
        <v>28</v>
      </c>
      <c r="P39" s="10">
        <v>2.6</v>
      </c>
      <c r="Q39" s="10">
        <v>5</v>
      </c>
      <c r="R39" s="10">
        <v>0.55000000000000004</v>
      </c>
      <c r="S39" s="10">
        <v>0.16999999999999998</v>
      </c>
      <c r="T39" s="10">
        <v>1.4</v>
      </c>
      <c r="U39" s="10">
        <v>2.0000000000000004E-2</v>
      </c>
      <c r="V39" s="10">
        <v>0.11999999999999998</v>
      </c>
      <c r="W39" s="10">
        <v>38.000000000000007</v>
      </c>
    </row>
    <row r="40" spans="1:23" x14ac:dyDescent="0.25">
      <c r="A40" s="9" t="s">
        <v>110</v>
      </c>
      <c r="B40" s="9">
        <v>500</v>
      </c>
      <c r="C40" s="9">
        <v>88</v>
      </c>
      <c r="D40" s="10">
        <v>3.3619500000000002</v>
      </c>
      <c r="E40" s="10">
        <v>3.6913736999999998</v>
      </c>
      <c r="F40" s="10">
        <v>93</v>
      </c>
      <c r="G40" s="10">
        <v>0.93</v>
      </c>
      <c r="H40" s="10">
        <v>0.71000000000000008</v>
      </c>
      <c r="I40" s="10">
        <v>1.04</v>
      </c>
      <c r="J40" s="10">
        <v>40.000000000000007</v>
      </c>
      <c r="K40" s="10">
        <v>48</v>
      </c>
      <c r="L40" s="10">
        <v>9</v>
      </c>
      <c r="M40" s="10">
        <v>11</v>
      </c>
      <c r="N40" s="10">
        <v>15</v>
      </c>
      <c r="O40" s="10">
        <v>100</v>
      </c>
      <c r="P40" s="10">
        <v>18.8</v>
      </c>
      <c r="Q40" s="10">
        <v>5.0000000000000009</v>
      </c>
      <c r="R40" s="10">
        <v>0.27</v>
      </c>
      <c r="S40" s="10">
        <v>0.64</v>
      </c>
      <c r="T40" s="10">
        <v>2</v>
      </c>
      <c r="U40" s="10">
        <v>2.9999999999999995E-2</v>
      </c>
      <c r="V40" s="10">
        <v>0.34</v>
      </c>
      <c r="W40" s="10">
        <v>56</v>
      </c>
    </row>
    <row r="41" spans="1:23" x14ac:dyDescent="0.25">
      <c r="A41" s="9" t="s">
        <v>111</v>
      </c>
      <c r="B41" s="9">
        <v>200</v>
      </c>
      <c r="C41" s="9">
        <v>89</v>
      </c>
      <c r="D41" s="10">
        <v>1.3737000000000001</v>
      </c>
      <c r="E41" s="10">
        <v>1.2421742</v>
      </c>
      <c r="F41" s="10">
        <v>38</v>
      </c>
      <c r="G41" s="10">
        <v>0.38</v>
      </c>
      <c r="H41" s="10">
        <v>0</v>
      </c>
      <c r="I41" s="10">
        <v>0.4</v>
      </c>
      <c r="J41" s="10">
        <v>28</v>
      </c>
      <c r="K41" s="10">
        <v>21.999999999999996</v>
      </c>
      <c r="L41" s="10">
        <v>13</v>
      </c>
      <c r="M41" s="10">
        <v>15</v>
      </c>
      <c r="N41" s="10">
        <v>35</v>
      </c>
      <c r="O41" s="10">
        <v>0</v>
      </c>
      <c r="P41" s="10">
        <v>2.1</v>
      </c>
      <c r="Q41" s="10">
        <v>33</v>
      </c>
      <c r="R41" s="10">
        <v>10.199999999999999</v>
      </c>
      <c r="S41" s="10">
        <v>2.8</v>
      </c>
      <c r="T41" s="10">
        <v>2.2999999999999994</v>
      </c>
      <c r="U41" s="10">
        <v>1.05</v>
      </c>
      <c r="V41" s="10">
        <v>0.2</v>
      </c>
      <c r="W41" s="10">
        <v>520</v>
      </c>
    </row>
    <row r="42" spans="1:23" x14ac:dyDescent="0.25">
      <c r="A42" s="9" t="s">
        <v>112</v>
      </c>
      <c r="B42" s="9">
        <v>450</v>
      </c>
      <c r="C42" s="9">
        <v>93</v>
      </c>
      <c r="D42" s="10">
        <v>2.8558500000000002</v>
      </c>
      <c r="E42" s="10">
        <v>3.0679410999999996</v>
      </c>
      <c r="F42" s="10">
        <v>79</v>
      </c>
      <c r="G42" s="10">
        <v>0.79</v>
      </c>
      <c r="H42" s="10">
        <v>0.55000000000000004</v>
      </c>
      <c r="I42" s="10">
        <v>0.85</v>
      </c>
      <c r="J42" s="10">
        <v>62</v>
      </c>
      <c r="K42" s="10">
        <v>49</v>
      </c>
      <c r="L42" s="10">
        <v>2</v>
      </c>
      <c r="M42" s="10">
        <v>0</v>
      </c>
      <c r="N42" s="10">
        <v>0</v>
      </c>
      <c r="O42" s="10">
        <v>0</v>
      </c>
      <c r="P42" s="10">
        <v>14.5</v>
      </c>
      <c r="Q42" s="10">
        <v>17</v>
      </c>
      <c r="R42" s="10">
        <v>4</v>
      </c>
      <c r="S42" s="10">
        <v>2.2499999999999996</v>
      </c>
      <c r="T42" s="10">
        <v>0.5</v>
      </c>
      <c r="U42" s="10">
        <v>0.57999999999999996</v>
      </c>
      <c r="V42" s="10">
        <v>0.56000000000000005</v>
      </c>
      <c r="W42" s="10">
        <v>129</v>
      </c>
    </row>
    <row r="43" spans="1:23" x14ac:dyDescent="0.25">
      <c r="A43" s="9" t="s">
        <v>113</v>
      </c>
      <c r="B43" s="9">
        <v>240</v>
      </c>
      <c r="C43" s="9">
        <v>89</v>
      </c>
      <c r="D43" s="10">
        <v>3.0727500000000005</v>
      </c>
      <c r="E43" s="10">
        <v>3.3351264999999994</v>
      </c>
      <c r="F43" s="10">
        <v>85.000000000000014</v>
      </c>
      <c r="G43" s="10">
        <v>0.84999999999999987</v>
      </c>
      <c r="H43" s="10">
        <v>0.61999999999999988</v>
      </c>
      <c r="I43" s="10">
        <v>0.93000000000000016</v>
      </c>
      <c r="J43" s="10">
        <v>14</v>
      </c>
      <c r="K43" s="10">
        <v>25</v>
      </c>
      <c r="L43" s="10">
        <v>4</v>
      </c>
      <c r="M43" s="10">
        <v>5</v>
      </c>
      <c r="N43" s="10">
        <v>21.999999999999996</v>
      </c>
      <c r="O43" s="10">
        <v>34</v>
      </c>
      <c r="P43" s="10">
        <v>2.4000000000000004</v>
      </c>
      <c r="Q43" s="10">
        <v>2</v>
      </c>
      <c r="R43" s="10">
        <v>7.0000000000000007E-2</v>
      </c>
      <c r="S43" s="10">
        <v>0.39</v>
      </c>
      <c r="T43" s="10">
        <v>0.5</v>
      </c>
      <c r="U43" s="10">
        <v>0</v>
      </c>
      <c r="V43" s="10">
        <v>0.17000000000000004</v>
      </c>
      <c r="W43" s="10">
        <v>37</v>
      </c>
    </row>
    <row r="44" spans="1:23" x14ac:dyDescent="0.25">
      <c r="A44" s="9" t="s">
        <v>20</v>
      </c>
      <c r="B44" s="9">
        <v>450</v>
      </c>
      <c r="C44" s="9">
        <v>99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288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</row>
    <row r="45" spans="1:23" x14ac:dyDescent="0.25">
      <c r="A45" s="9" t="s">
        <v>114</v>
      </c>
      <c r="B45" s="9">
        <v>1000</v>
      </c>
      <c r="C45" s="9">
        <v>99</v>
      </c>
      <c r="D45" s="10">
        <v>7.0492500000000007</v>
      </c>
      <c r="E45" s="10">
        <v>8.2335255000000007</v>
      </c>
      <c r="F45" s="10">
        <v>195</v>
      </c>
      <c r="G45" s="10">
        <v>1.9499999999999997</v>
      </c>
      <c r="H45" s="10">
        <v>2.2999999999999994</v>
      </c>
      <c r="I45" s="10">
        <v>2.8500000000000005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99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</row>
    <row r="46" spans="1:23" x14ac:dyDescent="0.25">
      <c r="A46" s="9" t="s">
        <v>115</v>
      </c>
      <c r="B46" s="9">
        <v>250</v>
      </c>
      <c r="C46" s="9">
        <v>91</v>
      </c>
      <c r="D46" s="10">
        <v>2.78355</v>
      </c>
      <c r="E46" s="10">
        <v>2.9788793</v>
      </c>
      <c r="F46" s="10">
        <v>76.999999999999986</v>
      </c>
      <c r="G46" s="10">
        <v>0.77000000000000013</v>
      </c>
      <c r="H46" s="10">
        <v>0.53</v>
      </c>
      <c r="I46" s="10">
        <v>0.81999999999999984</v>
      </c>
      <c r="J46" s="10">
        <v>50</v>
      </c>
      <c r="K46" s="10">
        <v>27</v>
      </c>
      <c r="L46" s="10">
        <v>8</v>
      </c>
      <c r="M46" s="10">
        <v>15</v>
      </c>
      <c r="N46" s="10">
        <v>27</v>
      </c>
      <c r="O46" s="10">
        <v>23</v>
      </c>
      <c r="P46" s="10">
        <v>3.6</v>
      </c>
      <c r="Q46" s="10">
        <v>6</v>
      </c>
      <c r="R46" s="10">
        <v>0.24</v>
      </c>
      <c r="S46" s="10">
        <v>0.57999999999999996</v>
      </c>
      <c r="T46" s="10">
        <v>1</v>
      </c>
      <c r="U46" s="10">
        <v>0.03</v>
      </c>
      <c r="V46" s="10">
        <v>0.3</v>
      </c>
      <c r="W46" s="10">
        <v>38</v>
      </c>
    </row>
    <row r="47" spans="1:23" x14ac:dyDescent="0.25">
      <c r="A47" s="9" t="s">
        <v>116</v>
      </c>
      <c r="B47" s="9">
        <v>240</v>
      </c>
      <c r="C47" s="9">
        <v>89</v>
      </c>
      <c r="D47" s="10">
        <v>2.7474000000000003</v>
      </c>
      <c r="E47" s="10">
        <v>2.9343483999999997</v>
      </c>
      <c r="F47" s="10">
        <v>76</v>
      </c>
      <c r="G47" s="10">
        <v>0.76</v>
      </c>
      <c r="H47" s="10">
        <v>0.52</v>
      </c>
      <c r="I47" s="10">
        <v>0.81</v>
      </c>
      <c r="J47" s="10">
        <v>13</v>
      </c>
      <c r="K47" s="10">
        <v>18</v>
      </c>
      <c r="L47" s="10">
        <v>10.999999999999998</v>
      </c>
      <c r="M47" s="10">
        <v>15</v>
      </c>
      <c r="N47" s="10">
        <v>28</v>
      </c>
      <c r="O47" s="10">
        <v>34</v>
      </c>
      <c r="P47" s="10">
        <v>5</v>
      </c>
      <c r="Q47" s="10">
        <v>4</v>
      </c>
      <c r="R47" s="10">
        <v>0.05</v>
      </c>
      <c r="S47" s="10">
        <v>0.40999999999999992</v>
      </c>
      <c r="T47" s="10">
        <v>0.5</v>
      </c>
      <c r="U47" s="10">
        <v>0.11000000000000001</v>
      </c>
      <c r="V47" s="10">
        <v>0.2</v>
      </c>
      <c r="W47" s="10">
        <v>40</v>
      </c>
    </row>
    <row r="48" spans="1:23" x14ac:dyDescent="0.25">
      <c r="A48" s="9" t="s">
        <v>117</v>
      </c>
      <c r="B48" s="9">
        <v>150</v>
      </c>
      <c r="C48" s="9">
        <v>90</v>
      </c>
      <c r="D48" s="10">
        <v>2.0605500000000001</v>
      </c>
      <c r="E48" s="10">
        <v>2.0882612999999997</v>
      </c>
      <c r="F48" s="10">
        <v>57</v>
      </c>
      <c r="G48" s="10">
        <v>0.57000000000000006</v>
      </c>
      <c r="H48" s="10">
        <v>0.25</v>
      </c>
      <c r="I48" s="10">
        <v>0.57000000000000006</v>
      </c>
      <c r="J48" s="10">
        <v>9</v>
      </c>
      <c r="K48" s="10">
        <v>0</v>
      </c>
      <c r="L48" s="10">
        <v>28</v>
      </c>
      <c r="M48" s="10">
        <v>36.999999999999993</v>
      </c>
      <c r="N48" s="10">
        <v>65</v>
      </c>
      <c r="O48" s="10">
        <v>98</v>
      </c>
      <c r="P48" s="10">
        <v>2.1</v>
      </c>
      <c r="Q48" s="10">
        <v>8</v>
      </c>
      <c r="R48" s="10">
        <v>0.3</v>
      </c>
      <c r="S48" s="10">
        <v>0.27999999999999997</v>
      </c>
      <c r="T48" s="10">
        <v>1.6</v>
      </c>
      <c r="U48" s="10">
        <v>0</v>
      </c>
      <c r="V48" s="10">
        <v>0.19</v>
      </c>
      <c r="W48" s="10">
        <v>25</v>
      </c>
    </row>
    <row r="49" spans="1:23" x14ac:dyDescent="0.25">
      <c r="A49" s="9" t="s">
        <v>118</v>
      </c>
      <c r="B49" s="9">
        <v>150</v>
      </c>
      <c r="C49" s="9">
        <v>90</v>
      </c>
      <c r="D49" s="10">
        <v>1.5544500000000003</v>
      </c>
      <c r="E49" s="10">
        <v>1.4648287000000002</v>
      </c>
      <c r="F49" s="10">
        <v>43.000000000000007</v>
      </c>
      <c r="G49" s="10">
        <v>0.43000000000000005</v>
      </c>
      <c r="H49" s="10">
        <v>0</v>
      </c>
      <c r="I49" s="10">
        <v>0.44</v>
      </c>
      <c r="J49" s="10">
        <v>4</v>
      </c>
      <c r="K49" s="10">
        <v>70</v>
      </c>
      <c r="L49" s="10">
        <v>41.999999999999993</v>
      </c>
      <c r="M49" s="10">
        <v>52</v>
      </c>
      <c r="N49" s="10">
        <v>78</v>
      </c>
      <c r="O49" s="10">
        <v>100</v>
      </c>
      <c r="P49" s="10">
        <v>1.9</v>
      </c>
      <c r="Q49" s="10">
        <v>7</v>
      </c>
      <c r="R49" s="10">
        <v>0.33</v>
      </c>
      <c r="S49" s="10">
        <v>8.0000000000000016E-2</v>
      </c>
      <c r="T49" s="10">
        <v>2.1</v>
      </c>
      <c r="U49" s="10">
        <v>0.67000000000000015</v>
      </c>
      <c r="V49" s="10">
        <v>0.16000000000000003</v>
      </c>
      <c r="W49" s="10">
        <v>7</v>
      </c>
    </row>
    <row r="50" spans="1:23" x14ac:dyDescent="0.25">
      <c r="A50" s="9" t="s">
        <v>119</v>
      </c>
      <c r="B50" s="9">
        <v>100</v>
      </c>
      <c r="C50" s="9">
        <v>35</v>
      </c>
      <c r="D50" s="10">
        <v>2.1328499999999999</v>
      </c>
      <c r="E50" s="10">
        <v>2.1773230999999997</v>
      </c>
      <c r="F50" s="10">
        <v>59</v>
      </c>
      <c r="G50" s="10">
        <v>0.59</v>
      </c>
      <c r="H50" s="10">
        <v>0.26</v>
      </c>
      <c r="I50" s="10">
        <v>0.57999999999999996</v>
      </c>
      <c r="J50" s="10">
        <v>12</v>
      </c>
      <c r="K50" s="10">
        <v>22</v>
      </c>
      <c r="L50" s="10">
        <v>34</v>
      </c>
      <c r="M50" s="10">
        <v>37</v>
      </c>
      <c r="N50" s="10">
        <v>58</v>
      </c>
      <c r="O50" s="10">
        <v>61</v>
      </c>
      <c r="P50" s="10">
        <v>3</v>
      </c>
      <c r="Q50" s="10">
        <v>9</v>
      </c>
      <c r="R50" s="10">
        <v>0.46</v>
      </c>
      <c r="S50" s="10">
        <v>0.3</v>
      </c>
      <c r="T50" s="10">
        <v>2.4</v>
      </c>
      <c r="U50" s="10">
        <v>0</v>
      </c>
      <c r="V50" s="10">
        <v>0.22</v>
      </c>
      <c r="W50" s="10">
        <v>28.000000000000004</v>
      </c>
    </row>
    <row r="51" spans="1:23" x14ac:dyDescent="0.25">
      <c r="A51" s="9" t="s">
        <v>120</v>
      </c>
      <c r="B51" s="9">
        <v>100</v>
      </c>
      <c r="C51" s="9">
        <v>35</v>
      </c>
      <c r="D51" s="10">
        <v>2.0967000000000002</v>
      </c>
      <c r="E51" s="10">
        <v>2.1327921999999995</v>
      </c>
      <c r="F51" s="10">
        <v>58</v>
      </c>
      <c r="G51" s="10">
        <v>0.57999999999999996</v>
      </c>
      <c r="H51" s="10">
        <v>0.26</v>
      </c>
      <c r="I51" s="10">
        <v>0.57999999999999996</v>
      </c>
      <c r="J51" s="10">
        <v>12</v>
      </c>
      <c r="K51" s="10">
        <v>25</v>
      </c>
      <c r="L51" s="10">
        <v>30</v>
      </c>
      <c r="M51" s="10">
        <v>34</v>
      </c>
      <c r="N51" s="10">
        <v>50</v>
      </c>
      <c r="O51" s="10">
        <v>61</v>
      </c>
      <c r="P51" s="10">
        <v>3.5000000000000004</v>
      </c>
      <c r="Q51" s="10">
        <v>9</v>
      </c>
      <c r="R51" s="10">
        <v>0.3</v>
      </c>
      <c r="S51" s="10">
        <v>0.20000000000000004</v>
      </c>
      <c r="T51" s="10">
        <v>1.5</v>
      </c>
      <c r="U51" s="10">
        <v>0</v>
      </c>
      <c r="V51" s="10">
        <v>0.15</v>
      </c>
      <c r="W51" s="10">
        <v>25</v>
      </c>
    </row>
    <row r="52" spans="1:23" x14ac:dyDescent="0.25">
      <c r="A52" s="9" t="s">
        <v>121</v>
      </c>
      <c r="B52" s="9">
        <v>160</v>
      </c>
      <c r="C52" s="9">
        <v>90</v>
      </c>
      <c r="D52" s="10">
        <v>2.0244</v>
      </c>
      <c r="E52" s="10">
        <v>2.0437303999999998</v>
      </c>
      <c r="F52" s="10">
        <v>56</v>
      </c>
      <c r="G52" s="10">
        <v>0.55999999999999994</v>
      </c>
      <c r="H52" s="10">
        <v>0.22999999999999998</v>
      </c>
      <c r="I52" s="10">
        <v>0.55999999999999994</v>
      </c>
      <c r="J52" s="10">
        <v>10</v>
      </c>
      <c r="K52" s="10">
        <v>0</v>
      </c>
      <c r="L52" s="10">
        <v>34</v>
      </c>
      <c r="M52" s="10">
        <v>41</v>
      </c>
      <c r="N52" s="10">
        <v>69</v>
      </c>
      <c r="O52" s="10">
        <v>98</v>
      </c>
      <c r="P52" s="10">
        <v>0</v>
      </c>
      <c r="Q52" s="10">
        <v>0</v>
      </c>
      <c r="R52" s="10">
        <v>0.3</v>
      </c>
      <c r="S52" s="10">
        <v>0.26</v>
      </c>
      <c r="T52" s="10">
        <v>2.2999999999999998</v>
      </c>
      <c r="U52" s="10">
        <v>0</v>
      </c>
      <c r="V52" s="10">
        <v>0</v>
      </c>
      <c r="W52" s="10">
        <v>25</v>
      </c>
    </row>
    <row r="53" spans="1:23" x14ac:dyDescent="0.25">
      <c r="A53" s="9" t="s">
        <v>122</v>
      </c>
      <c r="B53" s="9">
        <v>100</v>
      </c>
      <c r="C53" s="9">
        <v>34</v>
      </c>
      <c r="D53" s="10">
        <v>2.0967000000000002</v>
      </c>
      <c r="E53" s="10">
        <v>2.1327921999999995</v>
      </c>
      <c r="F53" s="10">
        <v>58</v>
      </c>
      <c r="G53" s="10">
        <v>0.57999999999999996</v>
      </c>
      <c r="H53" s="10">
        <v>0.26</v>
      </c>
      <c r="I53" s="10">
        <v>0.57999999999999996</v>
      </c>
      <c r="J53" s="10">
        <v>14</v>
      </c>
      <c r="K53" s="10">
        <v>0</v>
      </c>
      <c r="L53" s="10">
        <v>29.999999999999996</v>
      </c>
      <c r="M53" s="10">
        <v>39</v>
      </c>
      <c r="N53" s="10">
        <v>56</v>
      </c>
      <c r="O53" s="10">
        <v>61</v>
      </c>
      <c r="P53" s="10">
        <v>3.5999999999999996</v>
      </c>
      <c r="Q53" s="10">
        <v>0</v>
      </c>
      <c r="R53" s="10">
        <v>0.57999999999999996</v>
      </c>
      <c r="S53" s="10">
        <v>0.34</v>
      </c>
      <c r="T53" s="10">
        <v>2.7</v>
      </c>
      <c r="U53" s="10">
        <v>0</v>
      </c>
      <c r="V53" s="10">
        <v>0.28000000000000003</v>
      </c>
      <c r="W53" s="10">
        <v>36</v>
      </c>
    </row>
    <row r="54" spans="1:23" x14ac:dyDescent="0.25">
      <c r="A54" s="9" t="s">
        <v>123</v>
      </c>
      <c r="B54" s="9">
        <v>150</v>
      </c>
      <c r="C54" s="9">
        <v>88</v>
      </c>
      <c r="D54" s="10">
        <v>2.0605500000000001</v>
      </c>
      <c r="E54" s="10">
        <v>2.0882612999999997</v>
      </c>
      <c r="F54" s="10">
        <v>57</v>
      </c>
      <c r="G54" s="10">
        <v>0.56999999999999995</v>
      </c>
      <c r="H54" s="10">
        <v>0.25</v>
      </c>
      <c r="I54" s="10">
        <v>0.56999999999999995</v>
      </c>
      <c r="J54" s="10">
        <v>9</v>
      </c>
      <c r="K54" s="10">
        <v>30</v>
      </c>
      <c r="L54" s="10">
        <v>36</v>
      </c>
      <c r="M54" s="10">
        <v>43.000000000000007</v>
      </c>
      <c r="N54" s="10">
        <v>67</v>
      </c>
      <c r="O54" s="10">
        <v>98</v>
      </c>
      <c r="P54" s="10">
        <v>1.8</v>
      </c>
      <c r="Q54" s="10">
        <v>10.000000000000002</v>
      </c>
      <c r="R54" s="10">
        <v>0.5</v>
      </c>
      <c r="S54" s="10">
        <v>0.22</v>
      </c>
      <c r="T54" s="10">
        <v>2.2000000000000002</v>
      </c>
      <c r="U54" s="10">
        <v>0.8</v>
      </c>
      <c r="V54" s="10">
        <v>0.11999999999999998</v>
      </c>
      <c r="W54" s="10">
        <v>26</v>
      </c>
    </row>
    <row r="55" spans="1:23" x14ac:dyDescent="0.25">
      <c r="A55" s="9" t="s">
        <v>124</v>
      </c>
      <c r="B55" s="9">
        <v>100</v>
      </c>
      <c r="C55" s="9">
        <v>31</v>
      </c>
      <c r="D55" s="10">
        <v>2.0967000000000002</v>
      </c>
      <c r="E55" s="10">
        <v>2.1327921999999995</v>
      </c>
      <c r="F55" s="10">
        <v>58</v>
      </c>
      <c r="G55" s="10">
        <v>0.57999999999999996</v>
      </c>
      <c r="H55" s="10">
        <v>0.26</v>
      </c>
      <c r="I55" s="10">
        <v>0.57999999999999996</v>
      </c>
      <c r="J55" s="10">
        <v>10</v>
      </c>
      <c r="K55" s="10">
        <v>28</v>
      </c>
      <c r="L55" s="10">
        <v>30.000000000000004</v>
      </c>
      <c r="M55" s="10">
        <v>42</v>
      </c>
      <c r="N55" s="10">
        <v>64</v>
      </c>
      <c r="O55" s="10">
        <v>61</v>
      </c>
      <c r="P55" s="10">
        <v>3.1</v>
      </c>
      <c r="Q55" s="10">
        <v>10</v>
      </c>
      <c r="R55" s="10">
        <v>0.57999999999999996</v>
      </c>
      <c r="S55" s="10">
        <v>0.27</v>
      </c>
      <c r="T55" s="10">
        <v>2.4</v>
      </c>
      <c r="U55" s="10">
        <v>0.52</v>
      </c>
      <c r="V55" s="10">
        <v>0.14000000000000001</v>
      </c>
      <c r="W55" s="10">
        <v>29</v>
      </c>
    </row>
    <row r="56" spans="1:23" x14ac:dyDescent="0.25">
      <c r="A56" s="9" t="s">
        <v>125</v>
      </c>
      <c r="B56" s="9">
        <v>50</v>
      </c>
      <c r="C56" s="9">
        <v>18</v>
      </c>
      <c r="D56" s="10">
        <v>2.5305</v>
      </c>
      <c r="E56" s="10">
        <v>2.6671629999999995</v>
      </c>
      <c r="F56" s="10">
        <v>70</v>
      </c>
      <c r="G56" s="10">
        <v>0.7</v>
      </c>
      <c r="H56" s="10">
        <v>0.43999999999999995</v>
      </c>
      <c r="I56" s="10">
        <v>0.73000000000000009</v>
      </c>
      <c r="J56" s="10">
        <v>17</v>
      </c>
      <c r="K56" s="10">
        <v>0</v>
      </c>
      <c r="L56" s="10">
        <v>22.999999999999996</v>
      </c>
      <c r="M56" s="10">
        <v>29</v>
      </c>
      <c r="N56" s="10">
        <v>55</v>
      </c>
      <c r="O56" s="10">
        <v>41</v>
      </c>
      <c r="P56" s="10">
        <v>3.9000000000000004</v>
      </c>
      <c r="Q56" s="10">
        <v>9</v>
      </c>
      <c r="R56" s="10">
        <v>0.46000000000000008</v>
      </c>
      <c r="S56" s="10">
        <v>0.36</v>
      </c>
      <c r="T56" s="10">
        <v>2</v>
      </c>
      <c r="U56" s="10">
        <v>0</v>
      </c>
      <c r="V56" s="10">
        <v>0.10999999999999999</v>
      </c>
      <c r="W56" s="10">
        <v>24</v>
      </c>
    </row>
    <row r="57" spans="1:23" x14ac:dyDescent="0.25">
      <c r="A57" s="9" t="s">
        <v>126</v>
      </c>
      <c r="B57" s="9">
        <v>250</v>
      </c>
      <c r="C57" s="9">
        <v>89</v>
      </c>
      <c r="D57" s="10">
        <v>2.0967000000000002</v>
      </c>
      <c r="E57" s="10">
        <v>2.1327921999999995</v>
      </c>
      <c r="F57" s="10">
        <v>58</v>
      </c>
      <c r="G57" s="10">
        <v>0.57999999999999996</v>
      </c>
      <c r="H57" s="10">
        <v>0.26</v>
      </c>
      <c r="I57" s="10">
        <v>0.57999999999999996</v>
      </c>
      <c r="J57" s="10">
        <v>17</v>
      </c>
      <c r="K57" s="10">
        <v>23</v>
      </c>
      <c r="L57" s="10">
        <v>30</v>
      </c>
      <c r="M57" s="10">
        <v>36</v>
      </c>
      <c r="N57" s="10">
        <v>47</v>
      </c>
      <c r="O57" s="10">
        <v>92</v>
      </c>
      <c r="P57" s="10">
        <v>2.2999999999999994</v>
      </c>
      <c r="Q57" s="10">
        <v>9</v>
      </c>
      <c r="R57" s="10">
        <v>1.4</v>
      </c>
      <c r="S57" s="10">
        <v>0.24</v>
      </c>
      <c r="T57" s="10">
        <v>2</v>
      </c>
      <c r="U57" s="10">
        <v>0.38</v>
      </c>
      <c r="V57" s="10">
        <v>0.26</v>
      </c>
      <c r="W57" s="10">
        <v>24</v>
      </c>
    </row>
    <row r="58" spans="1:23" x14ac:dyDescent="0.25">
      <c r="A58" s="9" t="s">
        <v>127</v>
      </c>
      <c r="B58" s="9">
        <v>250</v>
      </c>
      <c r="C58" s="9">
        <v>88</v>
      </c>
      <c r="D58" s="10">
        <v>1.9521000000000002</v>
      </c>
      <c r="E58" s="10">
        <v>1.9546686000000006</v>
      </c>
      <c r="F58" s="10">
        <v>54</v>
      </c>
      <c r="G58" s="10">
        <v>0.54</v>
      </c>
      <c r="H58" s="10">
        <v>0.2</v>
      </c>
      <c r="I58" s="10">
        <v>0.54</v>
      </c>
      <c r="J58" s="10">
        <v>16</v>
      </c>
      <c r="K58" s="10">
        <v>25</v>
      </c>
      <c r="L58" s="10">
        <v>34</v>
      </c>
      <c r="M58" s="10">
        <v>40.000000000000007</v>
      </c>
      <c r="N58" s="10">
        <v>52</v>
      </c>
      <c r="O58" s="10">
        <v>91.999999999999986</v>
      </c>
      <c r="P58" s="10">
        <v>2</v>
      </c>
      <c r="Q58" s="10">
        <v>8</v>
      </c>
      <c r="R58" s="10">
        <v>1.2000000000000002</v>
      </c>
      <c r="S58" s="10">
        <v>0.23</v>
      </c>
      <c r="T58" s="10">
        <v>1.7</v>
      </c>
      <c r="U58" s="10">
        <v>0.37000000000000005</v>
      </c>
      <c r="V58" s="10">
        <v>0.23</v>
      </c>
      <c r="W58" s="10">
        <v>22.999999999999996</v>
      </c>
    </row>
    <row r="59" spans="1:23" x14ac:dyDescent="0.25">
      <c r="A59" s="9" t="s">
        <v>128</v>
      </c>
      <c r="B59" s="9">
        <v>100</v>
      </c>
      <c r="C59" s="9">
        <v>30</v>
      </c>
      <c r="D59" s="10">
        <v>1.9882500000000001</v>
      </c>
      <c r="E59" s="10">
        <v>1.9991995</v>
      </c>
      <c r="F59" s="10">
        <v>55</v>
      </c>
      <c r="G59" s="10">
        <v>0.55000000000000004</v>
      </c>
      <c r="H59" s="10">
        <v>0.21</v>
      </c>
      <c r="I59" s="10">
        <v>0.55000000000000004</v>
      </c>
      <c r="J59" s="10">
        <v>18</v>
      </c>
      <c r="K59" s="10">
        <v>19</v>
      </c>
      <c r="L59" s="10">
        <v>28</v>
      </c>
      <c r="M59" s="10">
        <v>37</v>
      </c>
      <c r="N59" s="10">
        <v>49</v>
      </c>
      <c r="O59" s="10">
        <v>82</v>
      </c>
      <c r="P59" s="10">
        <v>3</v>
      </c>
      <c r="Q59" s="10">
        <v>9</v>
      </c>
      <c r="R59" s="10">
        <v>1.4</v>
      </c>
      <c r="S59" s="10">
        <v>0.28999999999999998</v>
      </c>
      <c r="T59" s="10">
        <v>2.6</v>
      </c>
      <c r="U59" s="10">
        <v>0.41</v>
      </c>
      <c r="V59" s="10">
        <v>0.28999999999999998</v>
      </c>
      <c r="W59" s="10">
        <v>26</v>
      </c>
    </row>
    <row r="60" spans="1:23" x14ac:dyDescent="0.25">
      <c r="A60" s="9" t="s">
        <v>129</v>
      </c>
      <c r="B60" s="9">
        <v>120</v>
      </c>
      <c r="C60" s="9">
        <v>39</v>
      </c>
      <c r="D60" s="10">
        <v>2.0967000000000002</v>
      </c>
      <c r="E60" s="10">
        <v>2.1327921999999995</v>
      </c>
      <c r="F60" s="10">
        <v>58</v>
      </c>
      <c r="G60" s="10">
        <v>0.57999999999999996</v>
      </c>
      <c r="H60" s="10">
        <v>0.26</v>
      </c>
      <c r="I60" s="10">
        <v>0.57999999999999996</v>
      </c>
      <c r="J60" s="10">
        <v>18</v>
      </c>
      <c r="K60" s="10">
        <v>22</v>
      </c>
      <c r="L60" s="10">
        <v>28</v>
      </c>
      <c r="M60" s="10">
        <v>37</v>
      </c>
      <c r="N60" s="10">
        <v>49</v>
      </c>
      <c r="O60" s="10">
        <v>82</v>
      </c>
      <c r="P60" s="10">
        <v>3</v>
      </c>
      <c r="Q60" s="10">
        <v>9</v>
      </c>
      <c r="R60" s="10">
        <v>1.4</v>
      </c>
      <c r="S60" s="10">
        <v>0.28999999999999998</v>
      </c>
      <c r="T60" s="10">
        <v>2.6</v>
      </c>
      <c r="U60" s="10">
        <v>0.41</v>
      </c>
      <c r="V60" s="10">
        <v>0.28999999999999998</v>
      </c>
      <c r="W60" s="10">
        <v>26</v>
      </c>
    </row>
    <row r="61" spans="1:23" x14ac:dyDescent="0.25">
      <c r="A61" s="9" t="s">
        <v>130</v>
      </c>
      <c r="B61" s="9">
        <v>100</v>
      </c>
      <c r="C61" s="9">
        <v>24</v>
      </c>
      <c r="D61" s="10">
        <v>2.2051500000000002</v>
      </c>
      <c r="E61" s="10">
        <v>2.2663848999999998</v>
      </c>
      <c r="F61" s="10">
        <v>61</v>
      </c>
      <c r="G61" s="10">
        <v>0.61</v>
      </c>
      <c r="H61" s="10">
        <v>0.31</v>
      </c>
      <c r="I61" s="10">
        <v>0.62</v>
      </c>
      <c r="J61" s="10">
        <v>18.999999999999996</v>
      </c>
      <c r="K61" s="10">
        <v>18</v>
      </c>
      <c r="L61" s="10">
        <v>27</v>
      </c>
      <c r="M61" s="10">
        <v>34</v>
      </c>
      <c r="N61" s="10">
        <v>46</v>
      </c>
      <c r="O61" s="10">
        <v>41</v>
      </c>
      <c r="P61" s="10">
        <v>3</v>
      </c>
      <c r="Q61" s="10">
        <v>9</v>
      </c>
      <c r="R61" s="10">
        <v>1.3500000000000003</v>
      </c>
      <c r="S61" s="10">
        <v>0.27000000000000007</v>
      </c>
      <c r="T61" s="10">
        <v>2.6000000000000005</v>
      </c>
      <c r="U61" s="10">
        <v>0.40000000000000008</v>
      </c>
      <c r="V61" s="10">
        <v>0.28000000000000003</v>
      </c>
      <c r="W61" s="10">
        <v>18</v>
      </c>
    </row>
    <row r="62" spans="1:23" x14ac:dyDescent="0.25">
      <c r="A62" s="9" t="s">
        <v>131</v>
      </c>
      <c r="B62" s="9">
        <v>160</v>
      </c>
      <c r="C62" s="9">
        <v>90</v>
      </c>
      <c r="D62" s="10">
        <v>1.9521000000000002</v>
      </c>
      <c r="E62" s="10">
        <v>1.9546686000000004</v>
      </c>
      <c r="F62" s="10">
        <v>54</v>
      </c>
      <c r="G62" s="10">
        <v>0.54</v>
      </c>
      <c r="H62" s="10">
        <v>0.2</v>
      </c>
      <c r="I62" s="10">
        <v>0.54</v>
      </c>
      <c r="J62" s="10">
        <v>10</v>
      </c>
      <c r="K62" s="10">
        <v>25</v>
      </c>
      <c r="L62" s="10">
        <v>31</v>
      </c>
      <c r="M62" s="10">
        <v>39</v>
      </c>
      <c r="N62" s="10">
        <v>63</v>
      </c>
      <c r="O62" s="10">
        <v>98</v>
      </c>
      <c r="P62" s="10">
        <v>2.2999999999999998</v>
      </c>
      <c r="Q62" s="10">
        <v>8</v>
      </c>
      <c r="R62" s="10">
        <v>0.4</v>
      </c>
      <c r="S62" s="10">
        <v>0.27</v>
      </c>
      <c r="T62" s="10">
        <v>1.6</v>
      </c>
      <c r="U62" s="10">
        <v>0.42</v>
      </c>
      <c r="V62" s="10">
        <v>0.21</v>
      </c>
      <c r="W62" s="10">
        <v>28</v>
      </c>
    </row>
    <row r="63" spans="1:23" x14ac:dyDescent="0.25">
      <c r="A63" s="9" t="s">
        <v>132</v>
      </c>
      <c r="B63" s="9">
        <v>150</v>
      </c>
      <c r="C63" s="9">
        <v>91</v>
      </c>
      <c r="D63" s="10">
        <v>1.7352000000000001</v>
      </c>
      <c r="E63" s="10">
        <v>1.6874832000000002</v>
      </c>
      <c r="F63" s="10">
        <v>48</v>
      </c>
      <c r="G63" s="10">
        <v>0.48</v>
      </c>
      <c r="H63" s="10">
        <v>0.09</v>
      </c>
      <c r="I63" s="10">
        <v>0.48</v>
      </c>
      <c r="J63" s="10">
        <v>4</v>
      </c>
      <c r="K63" s="10">
        <v>40</v>
      </c>
      <c r="L63" s="10">
        <v>41</v>
      </c>
      <c r="M63" s="10">
        <v>48</v>
      </c>
      <c r="N63" s="10">
        <v>73.000000000000014</v>
      </c>
      <c r="O63" s="10">
        <v>98</v>
      </c>
      <c r="P63" s="10">
        <v>2.3000000000000003</v>
      </c>
      <c r="Q63" s="10">
        <v>8</v>
      </c>
      <c r="R63" s="10">
        <v>0.24</v>
      </c>
      <c r="S63" s="10">
        <v>7.0000000000000007E-2</v>
      </c>
      <c r="T63" s="10">
        <v>2.4</v>
      </c>
      <c r="U63" s="10">
        <v>0.78</v>
      </c>
      <c r="V63" s="10">
        <v>0.22</v>
      </c>
      <c r="W63" s="10">
        <v>6</v>
      </c>
    </row>
    <row r="64" spans="1:23" x14ac:dyDescent="0.25">
      <c r="A64" s="9" t="s">
        <v>133</v>
      </c>
      <c r="B64" s="9">
        <v>110</v>
      </c>
      <c r="C64" s="9">
        <v>35</v>
      </c>
      <c r="D64" s="10">
        <v>2.169</v>
      </c>
      <c r="E64" s="10">
        <v>2.221854</v>
      </c>
      <c r="F64" s="10">
        <v>60</v>
      </c>
      <c r="G64" s="10">
        <v>0.6</v>
      </c>
      <c r="H64" s="10">
        <v>0.3</v>
      </c>
      <c r="I64" s="10">
        <v>0.6</v>
      </c>
      <c r="J64" s="10">
        <v>12</v>
      </c>
      <c r="K64" s="10">
        <v>21</v>
      </c>
      <c r="L64" s="10">
        <v>31</v>
      </c>
      <c r="M64" s="10">
        <v>39</v>
      </c>
      <c r="N64" s="10">
        <v>59</v>
      </c>
      <c r="O64" s="10">
        <v>61</v>
      </c>
      <c r="P64" s="10">
        <v>3.2000000000000006</v>
      </c>
      <c r="Q64" s="10">
        <v>10</v>
      </c>
      <c r="R64" s="10">
        <v>0.34</v>
      </c>
      <c r="S64" s="10">
        <v>0.3</v>
      </c>
      <c r="T64" s="10">
        <v>2.4</v>
      </c>
      <c r="U64" s="10">
        <v>0.5</v>
      </c>
      <c r="V64" s="10">
        <v>0.25</v>
      </c>
      <c r="W64" s="10">
        <v>26.999999999999996</v>
      </c>
    </row>
    <row r="65" spans="1:23" x14ac:dyDescent="0.25">
      <c r="A65" s="9" t="s">
        <v>134</v>
      </c>
      <c r="B65" s="9">
        <v>100</v>
      </c>
      <c r="C65" s="9">
        <v>89</v>
      </c>
      <c r="D65" s="10">
        <v>1.8075000000000001</v>
      </c>
      <c r="E65" s="10">
        <v>1.7765449999999996</v>
      </c>
      <c r="F65" s="10">
        <v>50</v>
      </c>
      <c r="G65" s="10">
        <v>0.5</v>
      </c>
      <c r="H65" s="10">
        <v>0.12</v>
      </c>
      <c r="I65" s="10">
        <v>0.5</v>
      </c>
      <c r="J65" s="10">
        <v>7</v>
      </c>
      <c r="K65" s="10">
        <v>0</v>
      </c>
      <c r="L65" s="10">
        <v>42.000000000000007</v>
      </c>
      <c r="M65" s="10">
        <v>49</v>
      </c>
      <c r="N65" s="10">
        <v>72</v>
      </c>
      <c r="O65" s="10">
        <v>98</v>
      </c>
      <c r="P65" s="10">
        <v>1.3</v>
      </c>
      <c r="Q65" s="10">
        <v>7</v>
      </c>
      <c r="R65" s="10">
        <v>0.60000000000000009</v>
      </c>
      <c r="S65" s="10">
        <v>0.15000000000000002</v>
      </c>
      <c r="T65" s="10">
        <v>1.1000000000000001</v>
      </c>
      <c r="U65" s="10">
        <v>0</v>
      </c>
      <c r="V65" s="10">
        <v>0.15000000000000002</v>
      </c>
      <c r="W65" s="10">
        <v>0</v>
      </c>
    </row>
    <row r="66" spans="1:23" x14ac:dyDescent="0.25">
      <c r="A66" s="9" t="s">
        <v>135</v>
      </c>
      <c r="B66" s="9">
        <v>100</v>
      </c>
      <c r="C66" s="9">
        <v>25</v>
      </c>
      <c r="D66" s="10">
        <v>2.0967000000000002</v>
      </c>
      <c r="E66" s="10">
        <v>2.1327921999999995</v>
      </c>
      <c r="F66" s="10">
        <v>58</v>
      </c>
      <c r="G66" s="10">
        <v>0.57999999999999996</v>
      </c>
      <c r="H66" s="10">
        <v>0.26</v>
      </c>
      <c r="I66" s="10">
        <v>0.57999999999999996</v>
      </c>
      <c r="J66" s="10">
        <v>16</v>
      </c>
      <c r="K66" s="10">
        <v>0</v>
      </c>
      <c r="L66" s="10">
        <v>29</v>
      </c>
      <c r="M66" s="10">
        <v>44</v>
      </c>
      <c r="N66" s="10">
        <v>55</v>
      </c>
      <c r="O66" s="10">
        <v>61</v>
      </c>
      <c r="P66" s="10">
        <v>3.3</v>
      </c>
      <c r="Q66" s="10">
        <v>8</v>
      </c>
      <c r="R66" s="10">
        <v>1.25</v>
      </c>
      <c r="S66" s="10">
        <v>0.28000000000000003</v>
      </c>
      <c r="T66" s="10">
        <v>1.6</v>
      </c>
      <c r="U66" s="10">
        <v>0</v>
      </c>
      <c r="V66" s="10">
        <v>0.28999999999999998</v>
      </c>
      <c r="W66" s="10">
        <v>32</v>
      </c>
    </row>
    <row r="67" spans="1:23" x14ac:dyDescent="0.25">
      <c r="A67" s="9" t="s">
        <v>136</v>
      </c>
      <c r="B67" s="9">
        <v>160</v>
      </c>
      <c r="C67" s="9">
        <v>90</v>
      </c>
      <c r="D67" s="10">
        <v>2.0605500000000001</v>
      </c>
      <c r="E67" s="10">
        <v>2.0882612999999997</v>
      </c>
      <c r="F67" s="10">
        <v>57</v>
      </c>
      <c r="G67" s="10">
        <v>0.57000000000000006</v>
      </c>
      <c r="H67" s="10">
        <v>0.25</v>
      </c>
      <c r="I67" s="10">
        <v>0.57000000000000006</v>
      </c>
      <c r="J67" s="10">
        <v>9</v>
      </c>
      <c r="K67" s="10">
        <v>25</v>
      </c>
      <c r="L67" s="10">
        <v>29</v>
      </c>
      <c r="M67" s="10">
        <v>38.000000000000007</v>
      </c>
      <c r="N67" s="10">
        <v>66</v>
      </c>
      <c r="O67" s="10">
        <v>98</v>
      </c>
      <c r="P67" s="10">
        <v>2</v>
      </c>
      <c r="Q67" s="10">
        <v>8</v>
      </c>
      <c r="R67" s="10">
        <v>0.21</v>
      </c>
      <c r="S67" s="10">
        <v>0.22</v>
      </c>
      <c r="T67" s="10">
        <v>1.4</v>
      </c>
      <c r="U67" s="10">
        <v>0.5</v>
      </c>
      <c r="V67" s="10">
        <v>0.19</v>
      </c>
      <c r="W67" s="10">
        <v>23</v>
      </c>
    </row>
    <row r="68" spans="1:23" x14ac:dyDescent="0.25">
      <c r="A68" s="9" t="s">
        <v>137</v>
      </c>
      <c r="B68" s="9">
        <v>80</v>
      </c>
      <c r="C68" s="9">
        <v>21</v>
      </c>
      <c r="D68" s="10">
        <v>2.5666500000000001</v>
      </c>
      <c r="E68" s="10">
        <v>2.7116939000000002</v>
      </c>
      <c r="F68" s="10">
        <v>71</v>
      </c>
      <c r="G68" s="10">
        <v>0.71</v>
      </c>
      <c r="H68" s="10">
        <v>0.46</v>
      </c>
      <c r="I68" s="10">
        <v>0.74</v>
      </c>
      <c r="J68" s="10">
        <v>20</v>
      </c>
      <c r="K68" s="10">
        <v>16</v>
      </c>
      <c r="L68" s="10">
        <v>18</v>
      </c>
      <c r="M68" s="10">
        <v>30</v>
      </c>
      <c r="N68" s="10">
        <v>50</v>
      </c>
      <c r="O68" s="10">
        <v>41</v>
      </c>
      <c r="P68" s="10">
        <v>4</v>
      </c>
      <c r="Q68" s="10">
        <v>13</v>
      </c>
      <c r="R68" s="10">
        <v>0.35</v>
      </c>
      <c r="S68" s="10">
        <v>0.36000000000000004</v>
      </c>
      <c r="T68" s="10">
        <v>3.1000000000000005</v>
      </c>
      <c r="U68" s="10">
        <v>0.66999999999999993</v>
      </c>
      <c r="V68" s="10">
        <v>0.22</v>
      </c>
      <c r="W68" s="10">
        <v>0</v>
      </c>
    </row>
    <row r="69" spans="1:23" x14ac:dyDescent="0.25">
      <c r="A69" s="9" t="s">
        <v>138</v>
      </c>
      <c r="B69" s="9">
        <v>150</v>
      </c>
      <c r="C69" s="9">
        <v>91</v>
      </c>
      <c r="D69" s="10">
        <v>1.5183</v>
      </c>
      <c r="E69" s="10">
        <v>1.4202977999999997</v>
      </c>
      <c r="F69" s="10">
        <v>42</v>
      </c>
      <c r="G69" s="10">
        <v>0.42</v>
      </c>
      <c r="H69" s="10">
        <v>0</v>
      </c>
      <c r="I69" s="10">
        <v>0.43000000000000005</v>
      </c>
      <c r="J69" s="10">
        <v>3</v>
      </c>
      <c r="K69" s="10">
        <v>60</v>
      </c>
      <c r="L69" s="10">
        <v>43.000000000000007</v>
      </c>
      <c r="M69" s="10">
        <v>58</v>
      </c>
      <c r="N69" s="10">
        <v>80.999999999999986</v>
      </c>
      <c r="O69" s="10">
        <v>98</v>
      </c>
      <c r="P69" s="10">
        <v>1.8</v>
      </c>
      <c r="Q69" s="10">
        <v>8</v>
      </c>
      <c r="R69" s="10">
        <v>0.16</v>
      </c>
      <c r="S69" s="10">
        <v>4.9999999999999996E-2</v>
      </c>
      <c r="T69" s="10">
        <v>1.3</v>
      </c>
      <c r="U69" s="10">
        <v>0.32</v>
      </c>
      <c r="V69" s="10">
        <v>0.17</v>
      </c>
      <c r="W69" s="10">
        <v>6</v>
      </c>
    </row>
    <row r="70" spans="1:23" x14ac:dyDescent="0.25">
      <c r="A70" s="9" t="s">
        <v>139</v>
      </c>
      <c r="B70" s="9">
        <v>100</v>
      </c>
      <c r="C70" s="9">
        <v>33</v>
      </c>
      <c r="D70" s="10">
        <v>2.1328499999999999</v>
      </c>
      <c r="E70" s="10">
        <v>2.1773230999999997</v>
      </c>
      <c r="F70" s="10">
        <v>59</v>
      </c>
      <c r="G70" s="10">
        <v>0.59</v>
      </c>
      <c r="H70" s="10">
        <v>0.28000000000000003</v>
      </c>
      <c r="I70" s="10">
        <v>0.59</v>
      </c>
      <c r="J70" s="10">
        <v>12</v>
      </c>
      <c r="K70" s="10">
        <v>21</v>
      </c>
      <c r="L70" s="10">
        <v>28</v>
      </c>
      <c r="M70" s="10">
        <v>37</v>
      </c>
      <c r="N70" s="10">
        <v>62</v>
      </c>
      <c r="O70" s="10">
        <v>61</v>
      </c>
      <c r="P70" s="10">
        <v>3.2</v>
      </c>
      <c r="Q70" s="10">
        <v>8</v>
      </c>
      <c r="R70" s="10">
        <v>0.4</v>
      </c>
      <c r="S70" s="10">
        <v>0.28000000000000003</v>
      </c>
      <c r="T70" s="10">
        <v>2.1</v>
      </c>
      <c r="U70" s="10">
        <v>0.5</v>
      </c>
      <c r="V70" s="10">
        <v>0.21</v>
      </c>
      <c r="W70" s="10">
        <v>27</v>
      </c>
    </row>
    <row r="71" spans="1:23" x14ac:dyDescent="0.25">
      <c r="A71" s="9" t="s">
        <v>140</v>
      </c>
      <c r="B71" s="9">
        <v>160</v>
      </c>
      <c r="C71" s="9">
        <v>90</v>
      </c>
      <c r="D71" s="10">
        <v>2.0967000000000002</v>
      </c>
      <c r="E71" s="10">
        <v>2.1327921999999995</v>
      </c>
      <c r="F71" s="10">
        <v>58</v>
      </c>
      <c r="G71" s="10">
        <v>0.57999999999999985</v>
      </c>
      <c r="H71" s="10">
        <v>0.26</v>
      </c>
      <c r="I71" s="10">
        <v>0.57999999999999985</v>
      </c>
      <c r="J71" s="10">
        <v>10</v>
      </c>
      <c r="K71" s="10">
        <v>30</v>
      </c>
      <c r="L71" s="10">
        <v>33</v>
      </c>
      <c r="M71" s="10">
        <v>38.000000000000007</v>
      </c>
      <c r="N71" s="10">
        <v>65</v>
      </c>
      <c r="O71" s="10">
        <v>98</v>
      </c>
      <c r="P71" s="10">
        <v>3.3</v>
      </c>
      <c r="Q71" s="10">
        <v>8</v>
      </c>
      <c r="R71" s="10">
        <v>0.45</v>
      </c>
      <c r="S71" s="10">
        <v>0.3</v>
      </c>
      <c r="T71" s="10">
        <v>2.2000000000000002</v>
      </c>
      <c r="U71" s="10">
        <v>0</v>
      </c>
      <c r="V71" s="10">
        <v>0.18</v>
      </c>
      <c r="W71" s="10">
        <v>27</v>
      </c>
    </row>
    <row r="72" spans="1:23" x14ac:dyDescent="0.25">
      <c r="A72" s="9" t="s">
        <v>141</v>
      </c>
      <c r="B72" s="9">
        <v>150</v>
      </c>
      <c r="C72" s="9">
        <v>89</v>
      </c>
      <c r="D72" s="10">
        <v>1.5906</v>
      </c>
      <c r="E72" s="10">
        <v>1.5093596</v>
      </c>
      <c r="F72" s="10">
        <v>43.999999999999993</v>
      </c>
      <c r="G72" s="10">
        <v>0.44000000000000006</v>
      </c>
      <c r="H72" s="10">
        <v>0.01</v>
      </c>
      <c r="I72" s="10">
        <v>0.44000000000000006</v>
      </c>
      <c r="J72" s="10">
        <v>4</v>
      </c>
      <c r="K72" s="10">
        <v>0</v>
      </c>
      <c r="L72" s="10">
        <v>43.999999999999993</v>
      </c>
      <c r="M72" s="10">
        <v>55</v>
      </c>
      <c r="N72" s="10">
        <v>71</v>
      </c>
      <c r="O72" s="10">
        <v>100</v>
      </c>
      <c r="P72" s="10">
        <v>1.5</v>
      </c>
      <c r="Q72" s="10">
        <v>6</v>
      </c>
      <c r="R72" s="10">
        <v>0.24</v>
      </c>
      <c r="S72" s="10">
        <v>0.09</v>
      </c>
      <c r="T72" s="10">
        <v>1</v>
      </c>
      <c r="U72" s="10">
        <v>0.24</v>
      </c>
      <c r="V72" s="10">
        <v>0.11000000000000001</v>
      </c>
      <c r="W72" s="10">
        <v>0</v>
      </c>
    </row>
    <row r="73" spans="1:23" x14ac:dyDescent="0.25">
      <c r="A73" s="9" t="s">
        <v>142</v>
      </c>
      <c r="B73" s="9">
        <v>110</v>
      </c>
      <c r="C73" s="9">
        <v>32</v>
      </c>
      <c r="D73" s="10">
        <v>2.1328499999999999</v>
      </c>
      <c r="E73" s="10">
        <v>2.1773230999999997</v>
      </c>
      <c r="F73" s="10">
        <v>59</v>
      </c>
      <c r="G73" s="10">
        <v>0.59</v>
      </c>
      <c r="H73" s="10">
        <v>0.28000000000000003</v>
      </c>
      <c r="I73" s="10">
        <v>0.59</v>
      </c>
      <c r="J73" s="10">
        <v>14.000000000000002</v>
      </c>
      <c r="K73" s="10">
        <v>25</v>
      </c>
      <c r="L73" s="10">
        <v>22</v>
      </c>
      <c r="M73" s="10">
        <v>37</v>
      </c>
      <c r="N73" s="10">
        <v>59</v>
      </c>
      <c r="O73" s="10">
        <v>61</v>
      </c>
      <c r="P73" s="10">
        <v>3.3000000000000003</v>
      </c>
      <c r="Q73" s="10">
        <v>8</v>
      </c>
      <c r="R73" s="10">
        <v>0.43</v>
      </c>
      <c r="S73" s="10">
        <v>0.38</v>
      </c>
      <c r="T73" s="10">
        <v>2.9</v>
      </c>
      <c r="U73" s="10">
        <v>0.73</v>
      </c>
      <c r="V73" s="10">
        <v>0.22999999999999998</v>
      </c>
      <c r="W73" s="10">
        <v>28.999999999999996</v>
      </c>
    </row>
    <row r="74" spans="1:23" x14ac:dyDescent="0.25">
      <c r="A74" s="9" t="s">
        <v>143</v>
      </c>
      <c r="B74" s="9">
        <v>160</v>
      </c>
      <c r="C74" s="9">
        <v>88</v>
      </c>
      <c r="D74" s="10">
        <v>2.0967000000000002</v>
      </c>
      <c r="E74" s="10">
        <v>2.1327921999999995</v>
      </c>
      <c r="F74" s="10">
        <v>58</v>
      </c>
      <c r="G74" s="10">
        <v>0.57999999999999996</v>
      </c>
      <c r="H74" s="10">
        <v>0.26</v>
      </c>
      <c r="I74" s="10">
        <v>0.57999999999999996</v>
      </c>
      <c r="J74" s="10">
        <v>10.000000000000002</v>
      </c>
      <c r="K74" s="10">
        <v>30</v>
      </c>
      <c r="L74" s="10">
        <v>33</v>
      </c>
      <c r="M74" s="10">
        <v>41</v>
      </c>
      <c r="N74" s="10">
        <v>63</v>
      </c>
      <c r="O74" s="10">
        <v>98</v>
      </c>
      <c r="P74" s="10">
        <v>3</v>
      </c>
      <c r="Q74" s="10">
        <v>6</v>
      </c>
      <c r="R74" s="10">
        <v>0.60000000000000009</v>
      </c>
      <c r="S74" s="10">
        <v>0.21</v>
      </c>
      <c r="T74" s="10">
        <v>2</v>
      </c>
      <c r="U74" s="10">
        <v>0</v>
      </c>
      <c r="V74" s="10">
        <v>0.2</v>
      </c>
      <c r="W74" s="10">
        <v>28</v>
      </c>
    </row>
    <row r="75" spans="1:23" x14ac:dyDescent="0.25">
      <c r="A75" s="9" t="s">
        <v>144</v>
      </c>
      <c r="B75" s="9">
        <v>100</v>
      </c>
      <c r="C75" s="9">
        <v>30</v>
      </c>
      <c r="D75" s="10">
        <v>2.2051500000000002</v>
      </c>
      <c r="E75" s="10">
        <v>2.2663848999999994</v>
      </c>
      <c r="F75" s="10">
        <v>61</v>
      </c>
      <c r="G75" s="10">
        <v>0.61</v>
      </c>
      <c r="H75" s="10">
        <v>0.31</v>
      </c>
      <c r="I75" s="10">
        <v>0.62</v>
      </c>
      <c r="J75" s="10">
        <v>11</v>
      </c>
      <c r="K75" s="10">
        <v>24</v>
      </c>
      <c r="L75" s="10">
        <v>32</v>
      </c>
      <c r="M75" s="10">
        <v>39</v>
      </c>
      <c r="N75" s="10">
        <v>60</v>
      </c>
      <c r="O75" s="10">
        <v>61</v>
      </c>
      <c r="P75" s="10">
        <v>3.4</v>
      </c>
      <c r="Q75" s="10">
        <v>8</v>
      </c>
      <c r="R75" s="10">
        <v>0.7</v>
      </c>
      <c r="S75" s="10">
        <v>0.23999999999999996</v>
      </c>
      <c r="T75" s="10">
        <v>2.1</v>
      </c>
      <c r="U75" s="10">
        <v>0</v>
      </c>
      <c r="V75" s="10">
        <v>0.22000000000000003</v>
      </c>
      <c r="W75" s="10">
        <v>28.999999999999996</v>
      </c>
    </row>
    <row r="76" spans="1:23" x14ac:dyDescent="0.25">
      <c r="A76" s="9" t="s">
        <v>145</v>
      </c>
      <c r="B76" s="9">
        <v>160</v>
      </c>
      <c r="C76" s="9">
        <v>89</v>
      </c>
      <c r="D76" s="10">
        <v>2.0967000000000002</v>
      </c>
      <c r="E76" s="10">
        <v>2.1327921999999995</v>
      </c>
      <c r="F76" s="10">
        <v>58</v>
      </c>
      <c r="G76" s="10">
        <v>0.57999999999999996</v>
      </c>
      <c r="H76" s="10">
        <v>0.26</v>
      </c>
      <c r="I76" s="10">
        <v>0.57999999999999996</v>
      </c>
      <c r="J76" s="10">
        <v>18</v>
      </c>
      <c r="K76" s="10">
        <v>14</v>
      </c>
      <c r="L76" s="10">
        <v>30</v>
      </c>
      <c r="M76" s="10">
        <v>33</v>
      </c>
      <c r="N76" s="10">
        <v>48</v>
      </c>
      <c r="O76" s="10">
        <v>92</v>
      </c>
      <c r="P76" s="10">
        <v>1.8000000000000003</v>
      </c>
      <c r="Q76" s="10">
        <v>8</v>
      </c>
      <c r="R76" s="10">
        <v>1.25</v>
      </c>
      <c r="S76" s="10">
        <v>0.34000000000000008</v>
      </c>
      <c r="T76" s="10">
        <v>2.4000000000000004</v>
      </c>
      <c r="U76" s="10">
        <v>0</v>
      </c>
      <c r="V76" s="10">
        <v>0.13</v>
      </c>
      <c r="W76" s="10">
        <v>0</v>
      </c>
    </row>
    <row r="77" spans="1:23" x14ac:dyDescent="0.25">
      <c r="A77" s="9" t="s">
        <v>146</v>
      </c>
      <c r="B77" s="9">
        <v>150</v>
      </c>
      <c r="C77" s="9">
        <v>89</v>
      </c>
      <c r="D77" s="10">
        <v>1.8797999999999999</v>
      </c>
      <c r="E77" s="10">
        <v>1.8656067999999999</v>
      </c>
      <c r="F77" s="10">
        <v>52</v>
      </c>
      <c r="G77" s="10">
        <v>0.52</v>
      </c>
      <c r="H77" s="10">
        <v>0.16</v>
      </c>
      <c r="I77" s="10">
        <v>0.52</v>
      </c>
      <c r="J77" s="10">
        <v>15</v>
      </c>
      <c r="K77" s="10">
        <v>0</v>
      </c>
      <c r="L77" s="10">
        <v>35</v>
      </c>
      <c r="M77" s="10">
        <v>40</v>
      </c>
      <c r="N77" s="10">
        <v>55</v>
      </c>
      <c r="O77" s="10">
        <v>92</v>
      </c>
      <c r="P77" s="10">
        <v>2.2000000000000002</v>
      </c>
      <c r="Q77" s="10">
        <v>8</v>
      </c>
      <c r="R77" s="10">
        <v>1.2900000000000003</v>
      </c>
      <c r="S77" s="10">
        <v>0.30000000000000004</v>
      </c>
      <c r="T77" s="10">
        <v>1.1000000000000001</v>
      </c>
      <c r="U77" s="10">
        <v>0.15000000000000002</v>
      </c>
      <c r="V77" s="10">
        <v>0.24</v>
      </c>
      <c r="W77" s="10">
        <v>24</v>
      </c>
    </row>
    <row r="78" spans="1:23" x14ac:dyDescent="0.25">
      <c r="A78" s="9" t="s">
        <v>147</v>
      </c>
      <c r="B78" s="9">
        <v>150</v>
      </c>
      <c r="C78" s="9">
        <v>89</v>
      </c>
      <c r="D78" s="10">
        <v>2.169</v>
      </c>
      <c r="E78" s="10">
        <v>2.221854</v>
      </c>
      <c r="F78" s="10">
        <v>60</v>
      </c>
      <c r="G78" s="10">
        <v>0.60000000000000009</v>
      </c>
      <c r="H78" s="10">
        <v>0.30000000000000004</v>
      </c>
      <c r="I78" s="10">
        <v>0.60000000000000009</v>
      </c>
      <c r="J78" s="10">
        <v>10</v>
      </c>
      <c r="K78" s="10">
        <v>0</v>
      </c>
      <c r="L78" s="10">
        <v>32</v>
      </c>
      <c r="M78" s="10">
        <v>52</v>
      </c>
      <c r="N78" s="10">
        <v>62</v>
      </c>
      <c r="O78" s="10">
        <v>92</v>
      </c>
      <c r="P78" s="10">
        <v>1.8000000000000003</v>
      </c>
      <c r="Q78" s="10">
        <v>7</v>
      </c>
      <c r="R78" s="10">
        <v>1.2000000000000002</v>
      </c>
      <c r="S78" s="10">
        <v>0.20999999999999996</v>
      </c>
      <c r="T78" s="10">
        <v>1.2000000000000002</v>
      </c>
      <c r="U78" s="10">
        <v>0</v>
      </c>
      <c r="V78" s="10">
        <v>0.2</v>
      </c>
      <c r="W78" s="10">
        <v>20</v>
      </c>
    </row>
    <row r="79" spans="1:23" x14ac:dyDescent="0.25">
      <c r="A79" s="9" t="s">
        <v>148</v>
      </c>
      <c r="B79" s="9">
        <v>160</v>
      </c>
      <c r="C79" s="9">
        <v>88</v>
      </c>
      <c r="D79" s="10">
        <v>2.2051500000000002</v>
      </c>
      <c r="E79" s="10">
        <v>2.2663848999999994</v>
      </c>
      <c r="F79" s="10">
        <v>61</v>
      </c>
      <c r="G79" s="10">
        <v>0.60999999999999988</v>
      </c>
      <c r="H79" s="10">
        <v>0.31</v>
      </c>
      <c r="I79" s="10">
        <v>0.62</v>
      </c>
      <c r="J79" s="10">
        <v>14</v>
      </c>
      <c r="K79" s="10">
        <v>60</v>
      </c>
      <c r="L79" s="10">
        <v>24</v>
      </c>
      <c r="M79" s="10">
        <v>0</v>
      </c>
      <c r="N79" s="10">
        <v>0</v>
      </c>
      <c r="O79" s="10">
        <v>0</v>
      </c>
      <c r="P79" s="10">
        <v>3.1</v>
      </c>
      <c r="Q79" s="10">
        <v>9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</row>
    <row r="80" spans="1:23" x14ac:dyDescent="0.25">
      <c r="A80" s="9" t="s">
        <v>149</v>
      </c>
      <c r="B80" s="9">
        <v>180</v>
      </c>
      <c r="C80" s="9">
        <v>80</v>
      </c>
      <c r="D80" s="10">
        <v>2.42205</v>
      </c>
      <c r="E80" s="10">
        <v>2.5335702999999992</v>
      </c>
      <c r="F80" s="10">
        <v>67</v>
      </c>
      <c r="G80" s="10">
        <v>0.67</v>
      </c>
      <c r="H80" s="10">
        <v>0.4</v>
      </c>
      <c r="I80" s="10">
        <v>0.69</v>
      </c>
      <c r="J80" s="10">
        <v>9</v>
      </c>
      <c r="K80" s="10">
        <v>45</v>
      </c>
      <c r="L80" s="10">
        <v>25</v>
      </c>
      <c r="M80" s="10">
        <v>29</v>
      </c>
      <c r="N80" s="10">
        <v>48</v>
      </c>
      <c r="O80" s="10">
        <v>100</v>
      </c>
      <c r="P80" s="10">
        <v>2.4</v>
      </c>
      <c r="Q80" s="10">
        <v>7</v>
      </c>
      <c r="R80" s="10">
        <v>0.5</v>
      </c>
      <c r="S80" s="10">
        <v>0.25</v>
      </c>
      <c r="T80" s="10">
        <v>0.9</v>
      </c>
      <c r="U80" s="10">
        <v>0.2</v>
      </c>
      <c r="V80" s="10">
        <v>0.14000000000000001</v>
      </c>
      <c r="W80" s="10">
        <v>0</v>
      </c>
    </row>
    <row r="81" spans="1:23" x14ac:dyDescent="0.25">
      <c r="A81" s="9" t="s">
        <v>150</v>
      </c>
      <c r="B81" s="9">
        <v>140</v>
      </c>
      <c r="C81" s="9">
        <v>34</v>
      </c>
      <c r="D81" s="10">
        <v>2.6028000000000002</v>
      </c>
      <c r="E81" s="10">
        <v>2.7562247999999996</v>
      </c>
      <c r="F81" s="10">
        <v>72</v>
      </c>
      <c r="G81" s="10">
        <v>0.72</v>
      </c>
      <c r="H81" s="10">
        <v>0.47000000000000003</v>
      </c>
      <c r="I81" s="10">
        <v>0.75</v>
      </c>
      <c r="J81" s="10">
        <v>8</v>
      </c>
      <c r="K81" s="10">
        <v>28</v>
      </c>
      <c r="L81" s="10">
        <v>21</v>
      </c>
      <c r="M81" s="10">
        <v>27</v>
      </c>
      <c r="N81" s="10">
        <v>46</v>
      </c>
      <c r="O81" s="10">
        <v>70</v>
      </c>
      <c r="P81" s="10">
        <v>3.1</v>
      </c>
      <c r="Q81" s="10">
        <v>5</v>
      </c>
      <c r="R81" s="10">
        <v>0.28000000000000003</v>
      </c>
      <c r="S81" s="10">
        <v>0.23</v>
      </c>
      <c r="T81" s="10">
        <v>1.1000000000000001</v>
      </c>
      <c r="U81" s="10">
        <v>0.2</v>
      </c>
      <c r="V81" s="10">
        <v>0.12</v>
      </c>
      <c r="W81" s="10">
        <v>22</v>
      </c>
    </row>
    <row r="82" spans="1:23" x14ac:dyDescent="0.25">
      <c r="A82" s="9" t="s">
        <v>151</v>
      </c>
      <c r="B82" s="9">
        <v>120</v>
      </c>
      <c r="C82" s="9">
        <v>26</v>
      </c>
      <c r="D82" s="10">
        <v>2.3497499999999998</v>
      </c>
      <c r="E82" s="10">
        <v>2.4445085</v>
      </c>
      <c r="F82" s="10">
        <v>64.999999999999986</v>
      </c>
      <c r="G82" s="10">
        <v>0.65000000000000013</v>
      </c>
      <c r="H82" s="10">
        <v>0</v>
      </c>
      <c r="I82" s="10">
        <v>0.66</v>
      </c>
      <c r="J82" s="10">
        <v>8</v>
      </c>
      <c r="K82" s="10">
        <v>18</v>
      </c>
      <c r="L82" s="10">
        <v>26</v>
      </c>
      <c r="M82" s="10">
        <v>32</v>
      </c>
      <c r="N82" s="10">
        <v>54</v>
      </c>
      <c r="O82" s="10">
        <v>60</v>
      </c>
      <c r="P82" s="10">
        <v>2.8</v>
      </c>
      <c r="Q82" s="10">
        <v>6</v>
      </c>
      <c r="R82" s="10">
        <v>0.4</v>
      </c>
      <c r="S82" s="10">
        <v>0.26999999999999996</v>
      </c>
      <c r="T82" s="10">
        <v>1.6</v>
      </c>
      <c r="U82" s="10">
        <v>0</v>
      </c>
      <c r="V82" s="10">
        <v>0.11</v>
      </c>
      <c r="W82" s="10">
        <v>20</v>
      </c>
    </row>
    <row r="83" spans="1:23" x14ac:dyDescent="0.25">
      <c r="A83" s="9" t="s">
        <v>152</v>
      </c>
      <c r="B83" s="9">
        <v>30</v>
      </c>
      <c r="C83" s="9">
        <v>90</v>
      </c>
      <c r="D83" s="10">
        <v>1.7352000000000001</v>
      </c>
      <c r="E83" s="10">
        <v>1.6874832000000002</v>
      </c>
      <c r="F83" s="10">
        <v>48</v>
      </c>
      <c r="G83" s="10">
        <v>0.47999999999999993</v>
      </c>
      <c r="H83" s="10">
        <v>0.09</v>
      </c>
      <c r="I83" s="10">
        <v>0.47999999999999993</v>
      </c>
      <c r="J83" s="10">
        <v>3</v>
      </c>
      <c r="K83" s="10">
        <v>50</v>
      </c>
      <c r="L83" s="10">
        <v>36</v>
      </c>
      <c r="M83" s="10">
        <v>39</v>
      </c>
      <c r="N83" s="10">
        <v>88</v>
      </c>
      <c r="O83" s="10">
        <v>56</v>
      </c>
      <c r="P83" s="10">
        <v>0.5</v>
      </c>
      <c r="Q83" s="10">
        <v>2</v>
      </c>
      <c r="R83" s="10">
        <v>0.11999999999999998</v>
      </c>
      <c r="S83" s="10">
        <v>4.0000000000000008E-2</v>
      </c>
      <c r="T83" s="10">
        <v>0.8</v>
      </c>
      <c r="U83" s="10">
        <v>0</v>
      </c>
      <c r="V83" s="10">
        <v>0.4</v>
      </c>
      <c r="W83" s="10">
        <v>5</v>
      </c>
    </row>
    <row r="84" spans="1:23" x14ac:dyDescent="0.25">
      <c r="A84" s="9" t="s">
        <v>153</v>
      </c>
      <c r="B84" s="9">
        <v>50</v>
      </c>
      <c r="C84" s="9">
        <v>80</v>
      </c>
      <c r="D84" s="10">
        <v>2.1328499999999999</v>
      </c>
      <c r="E84" s="10">
        <v>2.1773230999999997</v>
      </c>
      <c r="F84" s="10">
        <v>59</v>
      </c>
      <c r="G84" s="10">
        <v>0.59</v>
      </c>
      <c r="H84" s="10">
        <v>0.28000000000000003</v>
      </c>
      <c r="I84" s="10">
        <v>0.59</v>
      </c>
      <c r="J84" s="10">
        <v>5</v>
      </c>
      <c r="K84" s="10">
        <v>30</v>
      </c>
      <c r="L84" s="10">
        <v>35</v>
      </c>
      <c r="M84" s="10">
        <v>44.000000000000007</v>
      </c>
      <c r="N84" s="10">
        <v>70</v>
      </c>
      <c r="O84" s="10">
        <v>100</v>
      </c>
      <c r="P84" s="10">
        <v>1.3</v>
      </c>
      <c r="Q84" s="10">
        <v>7</v>
      </c>
      <c r="R84" s="10">
        <v>0.35000000000000003</v>
      </c>
      <c r="S84" s="10">
        <v>0.19</v>
      </c>
      <c r="T84" s="10">
        <v>1.1000000000000001</v>
      </c>
      <c r="U84" s="10">
        <v>0.3</v>
      </c>
      <c r="V84" s="10">
        <v>0.14000000000000001</v>
      </c>
      <c r="W84" s="10">
        <v>22.000000000000004</v>
      </c>
    </row>
    <row r="85" spans="1:23" x14ac:dyDescent="0.25">
      <c r="A85" s="9" t="s">
        <v>154</v>
      </c>
      <c r="B85" s="9">
        <v>50</v>
      </c>
      <c r="C85" s="9">
        <v>25</v>
      </c>
      <c r="D85" s="10">
        <v>1.8798000000000001</v>
      </c>
      <c r="E85" s="10">
        <v>1.8656067999999999</v>
      </c>
      <c r="F85" s="10">
        <v>52</v>
      </c>
      <c r="G85" s="10">
        <v>0.52</v>
      </c>
      <c r="H85" s="10">
        <v>0.16</v>
      </c>
      <c r="I85" s="10">
        <v>0.52</v>
      </c>
      <c r="J85" s="10">
        <v>12</v>
      </c>
      <c r="K85" s="10">
        <v>0</v>
      </c>
      <c r="L85" s="10">
        <v>12</v>
      </c>
      <c r="M85" s="10">
        <v>0</v>
      </c>
      <c r="N85" s="10">
        <v>0</v>
      </c>
      <c r="O85" s="10">
        <v>0</v>
      </c>
      <c r="P85" s="10">
        <v>2</v>
      </c>
      <c r="Q85" s="10">
        <v>32</v>
      </c>
      <c r="R85" s="10">
        <v>1.38</v>
      </c>
      <c r="S85" s="10">
        <v>0.22</v>
      </c>
      <c r="T85" s="10">
        <v>5.7</v>
      </c>
      <c r="U85" s="10">
        <v>0</v>
      </c>
      <c r="V85" s="10">
        <v>0.56999999999999995</v>
      </c>
      <c r="W85" s="10">
        <v>20</v>
      </c>
    </row>
    <row r="86" spans="1:23" x14ac:dyDescent="0.25">
      <c r="A86" s="9" t="s">
        <v>155</v>
      </c>
      <c r="B86" s="9">
        <v>40</v>
      </c>
      <c r="C86" s="9">
        <v>20</v>
      </c>
      <c r="D86" s="10">
        <v>2.0967000000000002</v>
      </c>
      <c r="E86" s="10">
        <v>2.1327921999999995</v>
      </c>
      <c r="F86" s="10">
        <v>58</v>
      </c>
      <c r="G86" s="10">
        <v>0.57999999999999996</v>
      </c>
      <c r="H86" s="10">
        <v>0.26</v>
      </c>
      <c r="I86" s="10">
        <v>0.57999999999999996</v>
      </c>
      <c r="J86" s="10">
        <v>14</v>
      </c>
      <c r="K86" s="10">
        <v>0</v>
      </c>
      <c r="L86" s="10">
        <v>10</v>
      </c>
      <c r="M86" s="10">
        <v>14</v>
      </c>
      <c r="N86" s="10">
        <v>25</v>
      </c>
      <c r="O86" s="10">
        <v>40.999999999999993</v>
      </c>
      <c r="P86" s="10">
        <v>1.5</v>
      </c>
      <c r="Q86" s="10">
        <v>24</v>
      </c>
      <c r="R86" s="10">
        <v>1.2</v>
      </c>
      <c r="S86" s="10">
        <v>0.23000000000000004</v>
      </c>
      <c r="T86" s="10">
        <v>5.0999999999999996</v>
      </c>
      <c r="U86" s="10">
        <v>0.2</v>
      </c>
      <c r="V86" s="10">
        <v>0.45</v>
      </c>
      <c r="W86" s="10">
        <v>20</v>
      </c>
    </row>
    <row r="87" spans="1:23" x14ac:dyDescent="0.25">
      <c r="A87" s="9" t="s">
        <v>156</v>
      </c>
      <c r="B87" s="9">
        <v>50</v>
      </c>
      <c r="C87" s="9">
        <v>91</v>
      </c>
      <c r="D87" s="10">
        <v>0.79530000000000001</v>
      </c>
      <c r="E87" s="10">
        <v>0.52967980000000003</v>
      </c>
      <c r="F87" s="10">
        <v>22</v>
      </c>
      <c r="G87" s="10">
        <v>0.22</v>
      </c>
      <c r="H87" s="10">
        <v>0</v>
      </c>
      <c r="I87" s="10">
        <v>0.36</v>
      </c>
      <c r="J87" s="10">
        <v>7</v>
      </c>
      <c r="K87" s="10">
        <v>0</v>
      </c>
      <c r="L87" s="10">
        <v>63</v>
      </c>
      <c r="M87" s="10">
        <v>65</v>
      </c>
      <c r="N87" s="10">
        <v>74</v>
      </c>
      <c r="O87" s="10">
        <v>98</v>
      </c>
      <c r="P87" s="10">
        <v>1.5</v>
      </c>
      <c r="Q87" s="10">
        <v>5</v>
      </c>
      <c r="R87" s="10">
        <v>0.19999999999999998</v>
      </c>
      <c r="S87" s="10">
        <v>7.0000000000000007E-2</v>
      </c>
      <c r="T87" s="10">
        <v>0.9</v>
      </c>
      <c r="U87" s="10">
        <v>0</v>
      </c>
      <c r="V87" s="10">
        <v>0</v>
      </c>
      <c r="W87" s="10">
        <v>0</v>
      </c>
    </row>
    <row r="88" spans="1:23" x14ac:dyDescent="0.25">
      <c r="A88" s="9" t="s">
        <v>157</v>
      </c>
      <c r="B88" s="9">
        <v>50</v>
      </c>
      <c r="C88" s="9">
        <v>17</v>
      </c>
      <c r="D88" s="10">
        <v>2.7474000000000003</v>
      </c>
      <c r="E88" s="10">
        <v>2.9343483999999997</v>
      </c>
      <c r="F88" s="10">
        <v>76</v>
      </c>
      <c r="G88" s="10">
        <v>0.76000000000000012</v>
      </c>
      <c r="H88" s="10">
        <v>0.52</v>
      </c>
      <c r="I88" s="10">
        <v>0.81</v>
      </c>
      <c r="J88" s="10">
        <v>11</v>
      </c>
      <c r="K88" s="10">
        <v>35</v>
      </c>
      <c r="L88" s="10">
        <v>20</v>
      </c>
      <c r="M88" s="10">
        <v>23</v>
      </c>
      <c r="N88" s="10">
        <v>48</v>
      </c>
      <c r="O88" s="10">
        <v>33</v>
      </c>
      <c r="P88" s="10">
        <v>0.7</v>
      </c>
      <c r="Q88" s="10">
        <v>6</v>
      </c>
      <c r="R88" s="10">
        <v>0.68</v>
      </c>
      <c r="S88" s="10">
        <v>0.08</v>
      </c>
      <c r="T88" s="10">
        <v>1.4</v>
      </c>
      <c r="U88" s="10">
        <v>0.4</v>
      </c>
      <c r="V88" s="10">
        <v>0.20999999999999996</v>
      </c>
      <c r="W88" s="10">
        <v>20</v>
      </c>
    </row>
    <row r="89" spans="1:23" x14ac:dyDescent="0.25">
      <c r="A89" s="9" t="s">
        <v>158</v>
      </c>
      <c r="B89" s="9">
        <v>100</v>
      </c>
      <c r="C89" s="9">
        <v>15</v>
      </c>
      <c r="D89" s="10">
        <v>2.1328499999999999</v>
      </c>
      <c r="E89" s="10">
        <v>2.1773230999999997</v>
      </c>
      <c r="F89" s="10">
        <v>59</v>
      </c>
      <c r="G89" s="10">
        <v>0.59</v>
      </c>
      <c r="H89" s="10">
        <v>0.28000000000000003</v>
      </c>
      <c r="I89" s="10">
        <v>0.59</v>
      </c>
      <c r="J89" s="10">
        <v>15</v>
      </c>
      <c r="K89" s="10">
        <v>0</v>
      </c>
      <c r="L89" s="10">
        <v>26</v>
      </c>
      <c r="M89" s="10">
        <v>0</v>
      </c>
      <c r="N89" s="10">
        <v>0</v>
      </c>
      <c r="O89" s="10">
        <v>0</v>
      </c>
      <c r="P89" s="10">
        <v>3.7000000000000006</v>
      </c>
      <c r="Q89" s="10">
        <v>19</v>
      </c>
      <c r="R89" s="10">
        <v>2.1</v>
      </c>
      <c r="S89" s="10">
        <v>0.28999999999999998</v>
      </c>
      <c r="T89" s="10">
        <v>4</v>
      </c>
      <c r="U89" s="10">
        <v>0</v>
      </c>
      <c r="V89" s="10">
        <v>0.37</v>
      </c>
      <c r="W89" s="10">
        <v>0</v>
      </c>
    </row>
    <row r="90" spans="1:23" x14ac:dyDescent="0.25">
      <c r="A90" s="9" t="s">
        <v>159</v>
      </c>
      <c r="B90" s="9">
        <v>30</v>
      </c>
      <c r="C90" s="9">
        <v>90</v>
      </c>
      <c r="D90" s="10">
        <v>1.4460000000000002</v>
      </c>
      <c r="E90" s="10">
        <v>1.3312360000000001</v>
      </c>
      <c r="F90" s="10">
        <v>40</v>
      </c>
      <c r="G90" s="10">
        <v>0.4</v>
      </c>
      <c r="H90" s="10">
        <v>0</v>
      </c>
      <c r="I90" s="10">
        <v>0.42</v>
      </c>
      <c r="J90" s="10">
        <v>4</v>
      </c>
      <c r="K90" s="10">
        <v>65</v>
      </c>
      <c r="L90" s="10">
        <v>52</v>
      </c>
      <c r="M90" s="10">
        <v>63</v>
      </c>
      <c r="N90" s="10">
        <v>73</v>
      </c>
      <c r="O90" s="10">
        <v>90</v>
      </c>
      <c r="P90" s="10">
        <v>2.2000000000000002</v>
      </c>
      <c r="Q90" s="10">
        <v>3</v>
      </c>
      <c r="R90" s="10">
        <v>0</v>
      </c>
      <c r="S90" s="10">
        <v>0.11</v>
      </c>
      <c r="T90" s="10">
        <v>0.2</v>
      </c>
      <c r="U90" s="10">
        <v>0</v>
      </c>
      <c r="V90" s="10">
        <v>0.19</v>
      </c>
      <c r="W90" s="10">
        <v>200</v>
      </c>
    </row>
    <row r="91" spans="1:23" x14ac:dyDescent="0.25">
      <c r="A91" s="9" t="s">
        <v>160</v>
      </c>
      <c r="B91" s="9">
        <v>100</v>
      </c>
      <c r="C91" s="9">
        <v>23</v>
      </c>
      <c r="D91" s="10">
        <v>3.0727499999999996</v>
      </c>
      <c r="E91" s="10">
        <v>3.3351264999999994</v>
      </c>
      <c r="F91" s="10">
        <v>85</v>
      </c>
      <c r="G91" s="10">
        <v>0.85</v>
      </c>
      <c r="H91" s="10">
        <v>0.62</v>
      </c>
      <c r="I91" s="10">
        <v>0.93</v>
      </c>
      <c r="J91" s="10">
        <v>26</v>
      </c>
      <c r="K91" s="10">
        <v>52</v>
      </c>
      <c r="L91" s="10">
        <v>13</v>
      </c>
      <c r="M91" s="10">
        <v>21</v>
      </c>
      <c r="N91" s="10">
        <v>43.999999999999993</v>
      </c>
      <c r="O91" s="10">
        <v>17.999999999999996</v>
      </c>
      <c r="P91" s="10">
        <v>7.6</v>
      </c>
      <c r="Q91" s="10">
        <v>4</v>
      </c>
      <c r="R91" s="10">
        <v>0.28999999999999998</v>
      </c>
      <c r="S91" s="10">
        <v>0.60999999999999988</v>
      </c>
      <c r="T91" s="10">
        <v>0.1</v>
      </c>
      <c r="U91" s="10">
        <v>0.15</v>
      </c>
      <c r="V91" s="10">
        <v>0.31999999999999995</v>
      </c>
      <c r="W91" s="10">
        <v>78.000000000000014</v>
      </c>
    </row>
    <row r="92" spans="1:23" x14ac:dyDescent="0.25">
      <c r="A92" s="9" t="s">
        <v>161</v>
      </c>
      <c r="B92" s="9">
        <v>150</v>
      </c>
      <c r="C92" s="9">
        <v>88</v>
      </c>
      <c r="D92" s="10">
        <v>1.5183</v>
      </c>
      <c r="E92" s="10">
        <v>1.4202977999999997</v>
      </c>
      <c r="F92" s="10">
        <v>42</v>
      </c>
      <c r="G92" s="10">
        <v>0.42</v>
      </c>
      <c r="H92" s="10">
        <v>0</v>
      </c>
      <c r="I92" s="10">
        <v>0.42999999999999994</v>
      </c>
      <c r="J92" s="10">
        <v>5.0000000000000009</v>
      </c>
      <c r="K92" s="10">
        <v>0</v>
      </c>
      <c r="L92" s="10">
        <v>44</v>
      </c>
      <c r="M92" s="10">
        <v>54</v>
      </c>
      <c r="N92" s="10">
        <v>70</v>
      </c>
      <c r="O92" s="10">
        <v>100</v>
      </c>
      <c r="P92" s="10">
        <v>1.4000000000000001</v>
      </c>
      <c r="Q92" s="10">
        <v>6</v>
      </c>
      <c r="R92" s="10">
        <v>1.59</v>
      </c>
      <c r="S92" s="10">
        <v>5.9999999999999991E-2</v>
      </c>
      <c r="T92" s="10">
        <v>0.60000000000000009</v>
      </c>
      <c r="U92" s="10">
        <v>0</v>
      </c>
      <c r="V92" s="10">
        <v>0.26</v>
      </c>
      <c r="W92" s="10">
        <v>0</v>
      </c>
    </row>
    <row r="93" spans="1:23" x14ac:dyDescent="0.25">
      <c r="A93" s="9" t="s">
        <v>162</v>
      </c>
      <c r="B93" s="9">
        <v>120</v>
      </c>
      <c r="C93" s="9">
        <v>32</v>
      </c>
      <c r="D93" s="10">
        <v>2.1328499999999999</v>
      </c>
      <c r="E93" s="10">
        <v>2.1773230999999997</v>
      </c>
      <c r="F93" s="10">
        <v>59</v>
      </c>
      <c r="G93" s="10">
        <v>0.59</v>
      </c>
      <c r="H93" s="10">
        <v>0.28000000000000003</v>
      </c>
      <c r="I93" s="10">
        <v>0.59</v>
      </c>
      <c r="J93" s="10">
        <v>9</v>
      </c>
      <c r="K93" s="10">
        <v>30</v>
      </c>
      <c r="L93" s="10">
        <v>27</v>
      </c>
      <c r="M93" s="10">
        <v>38</v>
      </c>
      <c r="N93" s="10">
        <v>59</v>
      </c>
      <c r="O93" s="10">
        <v>70</v>
      </c>
      <c r="P93" s="10">
        <v>2.7</v>
      </c>
      <c r="Q93" s="10">
        <v>6</v>
      </c>
      <c r="R93" s="10">
        <v>0.48</v>
      </c>
      <c r="S93" s="10">
        <v>0.21</v>
      </c>
      <c r="T93" s="10">
        <v>1.7000000000000002</v>
      </c>
      <c r="U93" s="10">
        <v>0.45000000000000007</v>
      </c>
      <c r="V93" s="10">
        <v>0.11</v>
      </c>
      <c r="W93" s="10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%</vt:lpstr>
      <vt:lpstr>kg</vt:lpstr>
      <vt:lpstr>kg2</vt:lpstr>
      <vt:lpstr>Sayfa4</vt:lpstr>
      <vt:lpstr>Ugur</vt:lpstr>
      <vt:lpstr>HÖnder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2021-01-16T09:02:56Z</dcterms:created>
  <dcterms:modified xsi:type="dcterms:W3CDTF">2021-02-10T15:15:19Z</dcterms:modified>
</cp:coreProperties>
</file>