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Sheet6" sheetId="4" r:id="rId1"/>
    <sheet name="Sheet1" sheetId="1" r:id="rId2"/>
    <sheet name="Sheet2" sheetId="2" r:id="rId3"/>
    <sheet name="Sheet3" sheetId="3" r:id="rId4"/>
  </sheets>
  <definedNames>
    <definedName name="_xlnm._FilterDatabase" localSheetId="2" hidden="1">Sheet2!$A:$A</definedName>
    <definedName name="_xlnm._FilterDatabase" localSheetId="3" hidden="1">Sheet3!#REF!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<sst xmlns="http://schemas.openxmlformats.org/spreadsheetml/2006/main" count="942" uniqueCount="73">
  <si>
    <t>type</t>
  </si>
  <si>
    <t>最大值项:precision</t>
  </si>
  <si>
    <t xml:space="preserve"> sim:cos  UserCF-IIF </t>
  </si>
  <si>
    <t>20 and 5</t>
  </si>
  <si>
    <t xml:space="preserve"> sim:Jaccard  R and om model </t>
  </si>
  <si>
    <t>20 and 10</t>
  </si>
  <si>
    <t xml:space="preserve"> sim:Jaccard ItemCF-IUF </t>
  </si>
  <si>
    <t>30 and 5</t>
  </si>
  <si>
    <t xml:space="preserve"> sim:Jaccard MostPopular model</t>
  </si>
  <si>
    <t>5 and 5</t>
  </si>
  <si>
    <t xml:space="preserve">sim:cos     UserCF </t>
  </si>
  <si>
    <t xml:space="preserve">sim:cos  ItemCF </t>
  </si>
  <si>
    <t xml:space="preserve">sim:cos ItemCF-IUF </t>
  </si>
  <si>
    <t>sim:cos MostPopular model</t>
  </si>
  <si>
    <t>sim:cos R and om model</t>
  </si>
  <si>
    <t>10 and 10</t>
  </si>
  <si>
    <t>sim:Jaccard  UserCF</t>
  </si>
  <si>
    <t xml:space="preserve">sim:Jaccard ItemCF </t>
  </si>
  <si>
    <t xml:space="preserve">sim:Jaccard UserCF-IIF </t>
  </si>
  <si>
    <t>(空白)</t>
  </si>
  <si>
    <t>总计</t>
  </si>
  <si>
    <t>K and N</t>
  </si>
  <si>
    <t>precision</t>
  </si>
  <si>
    <t>coverage</t>
  </si>
  <si>
    <t>popularity</t>
  </si>
  <si>
    <t>recall</t>
  </si>
  <si>
    <t>5 and 10</t>
  </si>
  <si>
    <t>5 and 15</t>
  </si>
  <si>
    <t>5 and 20</t>
  </si>
  <si>
    <t>5 and 25</t>
  </si>
  <si>
    <t>5 and 30</t>
  </si>
  <si>
    <t>10 and 5</t>
  </si>
  <si>
    <t>10 and 15</t>
  </si>
  <si>
    <t>10 and 20</t>
  </si>
  <si>
    <t>10 and 25</t>
  </si>
  <si>
    <t>10 and 30</t>
  </si>
  <si>
    <t>15 and 5</t>
  </si>
  <si>
    <t>15 and 10</t>
  </si>
  <si>
    <t>15 and 15</t>
  </si>
  <si>
    <t>15 and 20</t>
  </si>
  <si>
    <t>15 and 25</t>
  </si>
  <si>
    <t>15 and 30</t>
  </si>
  <si>
    <t>20 and 15</t>
  </si>
  <si>
    <t>20 and 20</t>
  </si>
  <si>
    <t>20 and 25</t>
  </si>
  <si>
    <t>20 and 30</t>
  </si>
  <si>
    <t>25 and 5</t>
  </si>
  <si>
    <t>25 and 10</t>
  </si>
  <si>
    <t>25 and 15</t>
  </si>
  <si>
    <t>25 and 20</t>
  </si>
  <si>
    <t>25 and 25</t>
  </si>
  <si>
    <t>25 and 30</t>
  </si>
  <si>
    <t>30 and 10</t>
  </si>
  <si>
    <t>30 and 15</t>
  </si>
  <si>
    <t>30 and 20</t>
  </si>
  <si>
    <t>30 and 25</t>
  </si>
  <si>
    <t>30 and 30</t>
  </si>
  <si>
    <t>算法</t>
  </si>
  <si>
    <t>相似性度量</t>
  </si>
  <si>
    <t>近邻数</t>
  </si>
  <si>
    <t>推荐数</t>
  </si>
  <si>
    <t>精确度</t>
  </si>
  <si>
    <t>召回率</t>
  </si>
  <si>
    <t>覆盖度</t>
  </si>
  <si>
    <t>流行度</t>
  </si>
  <si>
    <t>UserCF-IIF</t>
  </si>
  <si>
    <t xml:space="preserve">Jaccard </t>
  </si>
  <si>
    <t xml:space="preserve">cos  </t>
  </si>
  <si>
    <t>UserCF</t>
  </si>
  <si>
    <t>Random</t>
  </si>
  <si>
    <t>MostPopular</t>
  </si>
  <si>
    <t>ItemCF-IUF</t>
  </si>
  <si>
    <t>ItemCF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</si>
</sst>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5" fillId="25" borderId="2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75.5533796296" refreshedBy="Cindy" recordCount="433">
  <cacheSource type="worksheet">
    <worksheetSource ref="B1:G1048576" sheet="Sheet1"/>
  </cacheSource>
  <cacheFields count="6">
    <cacheField name="K and N" numFmtId="0">
      <sharedItems containsBlank="1" count="37">
        <s v="5 and 5"/>
        <s v="5 and 10"/>
        <s v="5 and 15"/>
        <s v="5 and 20"/>
        <s v="5 and 25"/>
        <s v="5 and 30"/>
        <s v="10 and 5"/>
        <s v="10 and 10"/>
        <s v="10 and 15"/>
        <s v="10 and 20"/>
        <s v="10 and 25"/>
        <s v="10 and 30"/>
        <s v="15 and 5"/>
        <s v="15 and 10"/>
        <s v="15 and 15"/>
        <s v="15 and 20"/>
        <s v="15 and 25"/>
        <s v="15 and 30"/>
        <s v="20 and 5"/>
        <s v="20 and 10"/>
        <s v="20 and 15"/>
        <s v="20 and 20"/>
        <s v="20 and 25"/>
        <s v="20 and 30"/>
        <s v="25 and 5"/>
        <s v="25 and 10"/>
        <s v="25 and 15"/>
        <s v="25 and 20"/>
        <s v="25 and 25"/>
        <s v="25 and 30"/>
        <s v="30 and 5"/>
        <s v="30 and 10"/>
        <s v="30 and 15"/>
        <s v="30 and 20"/>
        <s v="30 and 25"/>
        <s v="30 and 30"/>
        <m/>
      </sharedItems>
    </cacheField>
    <cacheField name="type" numFmtId="0">
      <sharedItems containsBlank="1" count="13">
        <s v="sim:Jaccard  UserCF"/>
        <s v="sim:Jaccard UserCF-IIF "/>
        <s v="sim:Jaccard ItemCF "/>
        <s v=" sim:Jaccard  R and om model "/>
        <s v=" sim:Jaccard MostPopular model"/>
        <s v=" sim:Jaccard ItemCF-IUF "/>
        <s v="sim:cos     UserCF "/>
        <s v=" sim:cos  UserCF-IIF "/>
        <s v="sim:cos  ItemCF "/>
        <s v="sim:cos R and om model"/>
        <s v="sim:cos MostPopular model"/>
        <s v="sim:cos ItemCF-IUF "/>
        <m/>
      </sharedItems>
    </cacheField>
    <cacheField name="precision" numFmtId="0">
      <sharedItems containsString="0" containsBlank="1" containsNumber="1" minValue="0.0615" maxValue="0.6191" count="323">
        <n v="0.5854"/>
        <n v="0.4521"/>
        <n v="0.3819"/>
        <n v="0.3341"/>
        <n v="0.3008"/>
        <n v="0.2691"/>
        <n v="0.5942"/>
        <n v="0.4587"/>
        <n v="0.3817"/>
        <n v="0.334"/>
        <n v="0.302"/>
        <n v="0.2705"/>
        <n v="0.5939"/>
        <n v="0.4562"/>
        <n v="0.3827"/>
        <n v="0.3006"/>
        <n v="0.5973"/>
        <n v="0.4569"/>
        <n v="0.3355"/>
        <n v="0.3016"/>
        <n v="0.2704"/>
        <n v="0.5946"/>
        <n v="0.4581"/>
        <n v="0.3846"/>
        <n v="0.335"/>
        <n v="0.3013"/>
        <n v="0.6003"/>
        <n v="0.4593"/>
        <n v="0.3856"/>
        <n v="0.3357"/>
        <n v="0.2709"/>
        <n v="0.6048"/>
        <n v="0.4674"/>
        <n v="0.3911"/>
        <n v="0.3435"/>
        <n v="0.3098"/>
        <n v="0.2783"/>
        <n v="0.6072"/>
        <n v="0.4696"/>
        <n v="0.3952"/>
        <n v="0.3443"/>
        <n v="0.3095"/>
        <n v="0.279"/>
        <n v="0.6099"/>
        <n v="0.4702"/>
        <n v="0.3945"/>
        <n v="0.3438"/>
        <n v="0.3094"/>
        <n v="0.2788"/>
        <n v="0.6151"/>
        <n v="0.4731"/>
        <n v="0.3951"/>
        <n v="0.3449"/>
        <n v="0.3099"/>
        <n v="0.2791"/>
        <n v="0.4736"/>
        <n v="0.3962"/>
        <n v="0.3454"/>
        <n v="0.3097"/>
        <n v="0.2795"/>
        <n v="0.6141"/>
        <n v="0.4717"/>
        <n v="0.3954"/>
        <n v="0.3447"/>
        <n v="0.2789"/>
        <n v="0.6065"/>
        <n v="0.447"/>
        <n v="0.3692"/>
        <n v="0.322"/>
        <n v="0.2856"/>
        <n v="0.2484"/>
        <n v="0.4567"/>
        <n v="0.3782"/>
        <n v="0.3326"/>
        <n v="0.6092"/>
        <n v="0.4523"/>
        <n v="0.3752"/>
        <n v="0.329"/>
        <n v="0.2958"/>
        <n v="0.2673"/>
        <n v="0.6068"/>
        <n v="0.4535"/>
        <n v="0.3765"/>
        <n v="0.3268"/>
        <n v="0.2932"/>
        <n v="0.2634"/>
        <n v="0.4528"/>
        <n v="0.3801"/>
        <n v="0.3318"/>
        <n v="0.2937"/>
        <n v="0.2637"/>
        <n v="0.6095"/>
        <n v="0.453"/>
        <n v="0.3789"/>
        <n v="0.3334"/>
        <n v="0.2973"/>
        <n v="0.2659"/>
        <n v="0.0717"/>
        <n v="0.0765"/>
        <n v="0.0734"/>
        <n v="0.0775"/>
        <n v="0.0744"/>
        <n v="0.0759"/>
        <n v="0.0792"/>
        <n v="0.0743"/>
        <n v="0.0749"/>
        <n v="0.069"/>
        <n v="0.0766"/>
        <n v="0.0745"/>
        <n v="0.0751"/>
        <n v="0.0722"/>
        <n v="0.0777"/>
        <n v="0.0746"/>
        <n v="0.071"/>
        <n v="0.0803"/>
        <n v="0.074"/>
        <n v="0.0736"/>
        <n v="0.0732"/>
        <n v="0.0712"/>
        <n v="0.0762"/>
        <n v="0.0755"/>
        <n v="0.0771"/>
        <n v="0.0796"/>
        <n v="0.0747"/>
        <n v="0.078"/>
        <n v="0.3673"/>
        <n v="0.2736"/>
        <n v="0.2384"/>
        <n v="0.2271"/>
        <n v="0.2164"/>
        <n v="0.2076"/>
        <n v="0.4463"/>
        <n v="0.3729"/>
        <n v="0.3266"/>
        <n v="0.2919"/>
        <n v="0.2587"/>
        <n v="0.5935"/>
        <n v="0.4475"/>
        <n v="0.3745"/>
        <n v="0.3316"/>
        <n v="0.3007"/>
        <n v="0.271"/>
        <n v="0.5959"/>
        <n v="0.4427"/>
        <n v="0.3659"/>
        <n v="0.3247"/>
        <n v="0.2939"/>
        <n v="0.2662"/>
        <n v="0.5952"/>
        <n v="0.4372"/>
        <n v="0.3644"/>
        <n v="0.3207"/>
        <n v="0.2875"/>
        <n v="0.2604"/>
        <n v="0.6007"/>
        <n v="0.4458"/>
        <n v="0.3655"/>
        <n v="0.319"/>
        <n v="0.2873"/>
        <n v="0.2591"/>
        <n v="0.613"/>
        <n v="0.4503"/>
        <n v="0.3691"/>
        <n v="0.3236"/>
        <n v="0.2895"/>
        <n v="0.2595"/>
        <n v="0.602"/>
        <n v="0.4601"/>
        <n v="0.3894"/>
        <n v="0.3404"/>
        <n v="0.3034"/>
        <n v="0.2702"/>
        <n v="0.6031"/>
        <n v="0.4606"/>
        <n v="0.388"/>
        <n v="0.3415"/>
        <n v="0.3053"/>
        <n v="0.2714"/>
        <n v="0.6058"/>
        <n v="0.4634"/>
        <n v="0.3886"/>
        <n v="0.3411"/>
        <n v="0.3043"/>
        <n v="0.6041"/>
        <n v="0.4624"/>
        <n v="0.3885"/>
        <n v="0.3409"/>
        <n v="0.3047"/>
        <n v="0.2712"/>
        <n v="0.601"/>
        <n v="0.4596"/>
        <n v="0.3876"/>
        <n v="0.341"/>
        <n v="0.3045"/>
        <n v="0.6061"/>
        <n v="0.4605"/>
        <n v="0.3873"/>
        <n v="0.3402"/>
        <n v="0.3046"/>
        <n v="0.2713"/>
        <n v="0.5851"/>
        <n v="0.4552"/>
        <n v="0.3814"/>
        <n v="0.3346"/>
        <n v="0.2718"/>
        <n v="0.5868"/>
        <n v="0.3825"/>
        <n v="0.3373"/>
        <n v="0.3028"/>
        <n v="0.2728"/>
        <n v="0.5902"/>
        <n v="0.3842"/>
        <n v="0.337"/>
        <n v="0.303"/>
        <n v="0.2726"/>
        <n v="0.5932"/>
        <n v="0.4615"/>
        <n v="0.384"/>
        <n v="0.3372"/>
        <n v="0.5919"/>
        <n v="0.4623"/>
        <n v="0.3852"/>
        <n v="0.3374"/>
        <n v="0.3031"/>
        <n v="0.2733"/>
        <n v="0.4604"/>
        <n v="0.3839"/>
        <n v="0.3364"/>
        <n v="0.4473"/>
        <n v="0.3695"/>
        <n v="0.3233"/>
        <n v="0.2876"/>
        <n v="0.2533"/>
        <n v="0.4546"/>
        <n v="0.3786"/>
        <n v="0.333"/>
        <n v="0.2986"/>
        <n v="0.4558"/>
        <n v="0.3751"/>
        <n v="0.3293"/>
        <n v="0.2955"/>
        <n v="0.266"/>
        <n v="0.4532"/>
        <n v="0.3757"/>
        <n v="0.3277"/>
        <n v="0.2912"/>
        <n v="0.2624"/>
        <n v="0.4537"/>
        <n v="0.3774"/>
        <n v="0.3314"/>
        <n v="0.2617"/>
        <n v="0.4536"/>
        <n v="0.3824"/>
        <n v="0.3333"/>
        <n v="0.2963"/>
        <n v="0.0659"/>
        <n v="0.0701"/>
        <n v="0.068"/>
        <n v="0.0703"/>
        <n v="0.0685"/>
        <n v="0.0673"/>
        <n v="0.0706"/>
        <n v="0.0737"/>
        <n v="0.0726"/>
        <n v="0.0692"/>
        <n v="0.067"/>
        <n v="0.0688"/>
        <n v="0.0628"/>
        <n v="0.0652"/>
        <n v="0.0697"/>
        <n v="0.0696"/>
        <n v="0.0687"/>
        <n v="0.0677"/>
        <n v="0.0682"/>
        <n v="0.0702"/>
        <n v="0.0615"/>
        <n v="0.0691"/>
        <n v="0.0662"/>
        <n v="0.0695"/>
        <n v="0.0679"/>
        <n v="0.0655"/>
        <n v="0.0693"/>
        <n v="0.0705"/>
        <n v="0.0694"/>
        <n v="0.0681"/>
        <n v="0.3772"/>
        <n v="0.2759"/>
        <n v="0.2388"/>
        <n v="0.2259"/>
        <n v="0.2158"/>
        <n v="0.6017"/>
        <n v="0.4547"/>
        <n v="0.3722"/>
        <n v="0.3261"/>
        <n v="0.2889"/>
        <n v="0.2559"/>
        <n v="0.5962"/>
        <n v="0.455"/>
        <n v="0.378"/>
        <n v="0.3342"/>
        <n v="0.2719"/>
        <n v="0.6038"/>
        <n v="0.4504"/>
        <n v="0.373"/>
        <n v="0.3288"/>
        <n v="0.2965"/>
        <n v="0.2666"/>
        <n v="0.5956"/>
        <n v="0.4453"/>
        <n v="0.3716"/>
        <n v="0.3238"/>
        <n v="0.29"/>
        <n v="0.2623"/>
        <n v="0.3726"/>
        <n v="0.3242"/>
        <n v="0.289"/>
        <n v="0.2621"/>
        <n v="0.6191"/>
        <n v="0.4621"/>
        <n v="0.3783"/>
        <n v="0.292"/>
        <n v="0.264"/>
        <m/>
      </sharedItems>
    </cacheField>
    <cacheField name="coverage" numFmtId="0">
      <sharedItems containsString="0" containsBlank="1" containsNumber="1" minValue="0.1127" maxValue="1" count="187">
        <n v="0.7463"/>
        <n v="0.8341"/>
        <n v="0.8585"/>
        <n v="0.8683"/>
        <n v="0.8732"/>
        <n v="0.878"/>
        <n v="0.761"/>
        <n v="0.8439"/>
        <n v="0.8634"/>
        <n v="0.8878"/>
        <n v="0.8976"/>
        <n v="0.678"/>
        <n v="0.8049"/>
        <n v="0.8927"/>
        <n v="0.6341"/>
        <n v="0.7707"/>
        <n v="0.6244"/>
        <n v="0.9024"/>
        <n v="0.7366"/>
        <n v="0.8293"/>
        <n v="0.9171"/>
        <n v="0.7921"/>
        <n v="0.8663"/>
        <n v="0.8713"/>
        <n v="0.8762"/>
        <n v="0.8812"/>
        <n v="0.7376"/>
        <n v="0.8515"/>
        <n v="0.8861"/>
        <n v="0.896"/>
        <n v="0.901"/>
        <n v="0.6931"/>
        <n v="0.8119"/>
        <n v="0.9059"/>
        <n v="0.6238"/>
        <n v="0.7871"/>
        <n v="0.8564"/>
        <n v="0.9257"/>
        <n v="0.599"/>
        <n v="0.7723"/>
        <n v="0.8366"/>
        <n v="0.5842"/>
        <n v="0.7475"/>
        <n v="0.8267"/>
        <n v="0.5347"/>
        <n v="0.6782"/>
        <n v="0.7624"/>
        <n v="0.5792"/>
        <n v="0.8465"/>
        <n v="0.5644"/>
        <n v="0.7525"/>
        <n v="0.8416"/>
        <n v="0.5545"/>
        <n v="0.7327"/>
        <n v="0.8218"/>
        <n v="0.8317"/>
        <n v="0.7178"/>
        <n v="0.7772"/>
        <n v="0.5743"/>
        <n v="0.703"/>
        <n v="0.7822"/>
        <n v="0.797"/>
        <n v="1"/>
        <n v="0.1127"/>
        <n v="0.2206"/>
        <n v="0.3284"/>
        <n v="0.4363"/>
        <n v="0.5294"/>
        <n v="0.5833"/>
        <n v="0.4732"/>
        <n v="0.8098"/>
        <n v="0.8195"/>
        <n v="0.4927"/>
        <n v="0.639"/>
        <n v="0.7512"/>
        <n v="0.5463"/>
        <n v="0.6195"/>
        <n v="0.722"/>
        <n v="0.8488"/>
        <n v="0.522"/>
        <n v="0.6293"/>
        <n v="0.7659"/>
        <n v="0.7854"/>
        <n v="0.6439"/>
        <n v="0.7415"/>
        <n v="0.7805"/>
        <n v="0.7902"/>
        <n v="0.5366"/>
        <n v="0.6585"/>
        <n v="0.7268"/>
        <n v="0.7756"/>
        <n v="0.9122"/>
        <n v="0.6976"/>
        <n v="0.8146"/>
        <n v="0.8829"/>
        <n v="0.9073"/>
        <n v="0.922"/>
        <n v="0.6537"/>
        <n v="0.8537"/>
        <n v="0.9268"/>
        <n v="0.6146"/>
        <n v="0.6"/>
        <n v="0.8244"/>
        <n v="0.5902"/>
        <n v="0.7861"/>
        <n v="0.8607"/>
        <n v="0.8856"/>
        <n v="0.9055"/>
        <n v="0.9104"/>
        <n v="0.7562"/>
        <n v="0.8458"/>
        <n v="0.9154"/>
        <n v="0.9204"/>
        <n v="0.9254"/>
        <n v="0.6915"/>
        <n v="0.8358"/>
        <n v="0.8657"/>
        <n v="0.9403"/>
        <n v="0.9502"/>
        <n v="0.6318"/>
        <n v="0.8259"/>
        <n v="0.806"/>
        <n v="0.8905"/>
        <n v="0.9303"/>
        <n v="0.6169"/>
        <n v="0.7811"/>
        <n v="0.8706"/>
        <n v="0.5888"/>
        <n v="0.7259"/>
        <n v="0.802"/>
        <n v="0.8274"/>
        <n v="0.5939"/>
        <n v="0.6853"/>
        <n v="0.7868"/>
        <n v="0.8731"/>
        <n v="0.8985"/>
        <n v="0.6041"/>
        <n v="0.7056"/>
        <n v="0.7766"/>
        <n v="0.8477"/>
        <n v="0.9086"/>
        <n v="0.736"/>
        <n v="0.8528"/>
        <n v="0.8883"/>
        <n v="0.6091"/>
        <n v="0.7462"/>
        <n v="0.7919"/>
        <n v="0.8173"/>
        <n v="0.8629"/>
        <n v="0.7614"/>
        <n v="0.8579"/>
        <n v="0.9951"/>
        <n v="0.1176"/>
        <n v="0.2304"/>
        <n v="0.3333"/>
        <n v="0.451"/>
        <n v="0.5392"/>
        <n v="0.6078"/>
        <n v="0.5282"/>
        <n v="0.6821"/>
        <n v="0.7795"/>
        <n v="0.8256"/>
        <n v="0.8308"/>
        <n v="0.5333"/>
        <n v="0.6667"/>
        <n v="0.8"/>
        <n v="0.8769"/>
        <n v="0.8974"/>
        <n v="0.9026"/>
        <n v="0.5538"/>
        <n v="0.7487"/>
        <n v="0.8154"/>
        <n v="0.9077"/>
        <n v="0.9179"/>
        <n v="0.5487"/>
        <n v="0.7282"/>
        <n v="0.5692"/>
        <n v="0.6974"/>
        <n v="0.7385"/>
        <n v="0.7949"/>
        <n v="0.5846"/>
        <n v="0.7026"/>
        <n v="0.7538"/>
        <n v="0.8103"/>
        <n v="0.841"/>
        <n v="0.8615"/>
        <m/>
      </sharedItems>
    </cacheField>
    <cacheField name="popularity" numFmtId="0">
      <sharedItems containsString="0" containsBlank="1" containsNumber="1" minValue="2.0059" maxValue="5.7441" count="373">
        <n v="4.5034"/>
        <n v="3.531"/>
        <n v="2.9252"/>
        <n v="2.5278"/>
        <n v="2.2493"/>
        <n v="2.0059"/>
        <n v="4.6002"/>
        <n v="3.6431"/>
        <n v="3.0593"/>
        <n v="2.6792"/>
        <n v="2.3962"/>
        <n v="2.15"/>
        <n v="4.7198"/>
        <n v="3.7376"/>
        <n v="3.1342"/>
        <n v="2.7466"/>
        <n v="2.4689"/>
        <n v="2.234"/>
        <n v="4.9229"/>
        <n v="3.9417"/>
        <n v="3.3389"/>
        <n v="2.915"/>
        <n v="2.6148"/>
        <n v="2.3661"/>
        <n v="4.9667"/>
        <n v="4.0101"/>
        <n v="3.4068"/>
        <n v="2.9785"/>
        <n v="2.6799"/>
        <n v="2.439"/>
        <n v="4.9894"/>
        <n v="4.0561"/>
        <n v="3.466"/>
        <n v="3.0883"/>
        <n v="2.7899"/>
        <n v="2.5404"/>
        <n v="4.5843"/>
        <n v="3.6361"/>
        <n v="3.0485"/>
        <n v="2.6375"/>
        <n v="2.3409"/>
        <n v="2.1003"/>
        <n v="4.7085"/>
        <n v="3.7558"/>
        <n v="3.171"/>
        <n v="2.7856"/>
        <n v="2.5028"/>
        <n v="2.2631"/>
        <n v="4.9284"/>
        <n v="3.9717"/>
        <n v="3.3437"/>
        <n v="2.9338"/>
        <n v="2.6373"/>
        <n v="2.3949"/>
        <n v="5.0102"/>
        <n v="4.0597"/>
        <n v="3.4366"/>
        <n v="3.019"/>
        <n v="2.7169"/>
        <n v="2.4756"/>
        <n v="5.0592"/>
        <n v="4.1354"/>
        <n v="3.5117"/>
        <n v="3.1037"/>
        <n v="2.7948"/>
        <n v="2.5559"/>
        <n v="5.1022"/>
        <n v="4.2222"/>
        <n v="3.6117"/>
        <n v="3.2119"/>
        <n v="2.9191"/>
        <n v="2.6623"/>
        <n v="4.9079"/>
        <n v="4.0956"/>
        <n v="3.5003"/>
        <n v="3.091"/>
        <n v="2.7543"/>
        <n v="2.4176"/>
        <n v="5.1308"/>
        <n v="4.5413"/>
        <n v="4.0168"/>
        <n v="3.64"/>
        <n v="3.3399"/>
        <n v="3.0668"/>
        <n v="5.3607"/>
        <n v="5.1064"/>
        <n v="4.6885"/>
        <n v="4.3555"/>
        <n v="4.0717"/>
        <n v="3.759"/>
        <n v="5.3428"/>
        <n v="5.2348"/>
        <n v="5.1271"/>
        <n v="4.9379"/>
        <n v="4.6348"/>
        <n v="4.404"/>
        <n v="5.3223"/>
        <n v="5.1892"/>
        <n v="5.1143"/>
        <n v="5.0534"/>
        <n v="5.0024"/>
        <n v="4.9321"/>
        <n v="5.3105"/>
        <n v="5.1733"/>
        <n v="5.0931"/>
        <n v="5.0469"/>
        <n v="5.0123"/>
        <n v="4.9821"/>
        <n v="3.8459"/>
        <n v="3.8418"/>
        <n v="3.8065"/>
        <n v="3.8181"/>
        <n v="3.8511"/>
        <n v="3.8401"/>
        <n v="3.8419"/>
        <n v="3.8402"/>
        <n v="3.8829"/>
        <n v="3.8236"/>
        <n v="3.8213"/>
        <n v="3.8192"/>
        <n v="3.8415"/>
        <n v="3.8255"/>
        <n v="3.8461"/>
        <n v="3.8176"/>
        <n v="3.8444"/>
        <n v="3.8118"/>
        <n v="3.8549"/>
        <n v="3.8441"/>
        <n v="3.7979"/>
        <n v="3.8239"/>
        <n v="3.8278"/>
        <n v="3.825"/>
        <n v="3.8228"/>
        <n v="3.8524"/>
        <n v="3.8494"/>
        <n v="3.8301"/>
        <n v="3.8248"/>
        <n v="3.8413"/>
        <n v="3.7928"/>
        <n v="3.8486"/>
        <n v="3.8224"/>
        <n v="3.8276"/>
        <n v="3.8357"/>
        <n v="3.8214"/>
        <n v="5.7441"/>
        <n v="5.5616"/>
        <n v="5.4345"/>
        <n v="5.3354"/>
        <n v="5.2572"/>
        <n v="5.1939"/>
        <n v="4.9469"/>
        <n v="3.9316"/>
        <n v="3.2953"/>
        <n v="2.8651"/>
        <n v="2.5276"/>
        <n v="2.2297"/>
        <n v="5.126"/>
        <n v="4.5072"/>
        <n v="3.9656"/>
        <n v="3.5503"/>
        <n v="3.2221"/>
        <n v="2.9617"/>
        <n v="5.406"/>
        <n v="5.1854"/>
        <n v="4.7282"/>
        <n v="4.2671"/>
        <n v="3.9015"/>
        <n v="3.5878"/>
        <n v="5.4018"/>
        <n v="5.3022"/>
        <n v="5.1391"/>
        <n v="4.8148"/>
        <n v="4.4435"/>
        <n v="4.1218"/>
        <n v="5.3669"/>
        <n v="5.2674"/>
        <n v="5.1671"/>
        <n v="5.0705"/>
        <n v="4.9904"/>
        <n v="4.9003"/>
        <n v="5.349"/>
        <n v="5.2496"/>
        <n v="5.1576"/>
        <n v="5.08"/>
        <n v="5.0073"/>
        <n v="4.9508"/>
        <n v="4.6318"/>
        <n v="3.6002"/>
        <n v="2.9913"/>
        <n v="2.5931"/>
        <n v="2.3009"/>
        <n v="2.0514"/>
        <n v="4.7545"/>
        <n v="3.7451"/>
        <n v="3.1355"/>
        <n v="2.7536"/>
        <n v="2.4642"/>
        <n v="2.2059"/>
        <n v="4.9538"/>
        <n v="3.9084"/>
        <n v="3.2664"/>
        <n v="2.8621"/>
        <n v="2.5672"/>
        <n v="2.3132"/>
        <n v="5.017"/>
        <n v="4.0479"/>
        <n v="3.4278"/>
        <n v="3.0096"/>
        <n v="2.6981"/>
        <n v="2.4376"/>
        <n v="5.0506"/>
        <n v="4.1179"/>
        <n v="3.5019"/>
        <n v="3.0849"/>
        <n v="2.7727"/>
        <n v="2.5169"/>
        <n v="5.0768"/>
        <n v="4.1659"/>
        <n v="3.5756"/>
        <n v="3.1852"/>
        <n v="2.884"/>
        <n v="2.6342"/>
        <n v="4.5269"/>
        <n v="3.592"/>
        <n v="2.9733"/>
        <n v="2.5721"/>
        <n v="2.284"/>
        <n v="2.0479"/>
        <n v="4.6231"/>
        <n v="3.7168"/>
        <n v="3.1263"/>
        <n v="2.7458"/>
        <n v="2.4589"/>
        <n v="2.2169"/>
        <n v="4.6977"/>
        <n v="3.7765"/>
        <n v="3.1788"/>
        <n v="2.8048"/>
        <n v="2.5326"/>
        <n v="2.3061"/>
        <n v="4.9065"/>
        <n v="3.9831"/>
        <n v="3.3643"/>
        <n v="2.9539"/>
        <n v="2.6679"/>
        <n v="2.437"/>
        <n v="4.9264"/>
        <n v="4.0405"/>
        <n v="3.424"/>
        <n v="3.0151"/>
        <n v="2.7296"/>
        <n v="2.5054"/>
        <n v="4.9524"/>
        <n v="4.0879"/>
        <n v="3.5099"/>
        <n v="3.135"/>
        <n v="2.8574"/>
        <n v="2.6184"/>
        <n v="4.8896"/>
        <n v="3.9362"/>
        <n v="3.3082"/>
        <n v="2.9175"/>
        <n v="2.5801"/>
        <n v="2.2691"/>
        <n v="5.1243"/>
        <n v="4.5602"/>
        <n v="4.0232"/>
        <n v="3.6515"/>
        <n v="3.3236"/>
        <n v="3.0531"/>
        <n v="5.3437"/>
        <n v="4.957"/>
        <n v="4.5778"/>
        <n v="4.2589"/>
        <n v="3.9581"/>
        <n v="3.6469"/>
        <n v="5.3466"/>
        <n v="5.2227"/>
        <n v="5.1335"/>
        <n v="4.95"/>
        <n v="4.648"/>
        <n v="4.412"/>
        <n v="5.3148"/>
        <n v="5.1866"/>
        <n v="5.101"/>
        <n v="5.0389"/>
        <n v="4.9912"/>
        <n v="4.9232"/>
        <n v="5.3124"/>
        <n v="5.1799"/>
        <n v="5.1071"/>
        <n v="5.0482"/>
        <n v="5.0114"/>
        <n v="4.9796"/>
        <n v="3.6813"/>
        <n v="3.6847"/>
        <n v="3.7031"/>
        <n v="3.7045"/>
        <n v="3.6992"/>
        <n v="3.6975"/>
        <n v="3.7327"/>
        <n v="3.7081"/>
        <n v="3.6758"/>
        <n v="3.702"/>
        <n v="3.6967"/>
        <n v="3.6783"/>
        <n v="3.7146"/>
        <n v="3.7104"/>
        <n v="3.7058"/>
        <n v="3.731"/>
        <n v="3.6856"/>
        <n v="3.7061"/>
        <n v="3.6945"/>
        <n v="3.6822"/>
        <n v="3.7054"/>
        <n v="3.706"/>
        <n v="3.6981"/>
        <n v="3.6963"/>
        <n v="3.7438"/>
        <n v="3.6914"/>
        <n v="3.7047"/>
        <n v="3.7177"/>
        <n v="3.6997"/>
        <n v="3.6788"/>
        <n v="3.7194"/>
        <n v="3.696"/>
        <n v="3.6984"/>
        <n v="3.6962"/>
        <n v="3.6931"/>
        <n v="3.7171"/>
        <n v="5.7423"/>
        <n v="5.5645"/>
        <n v="5.4375"/>
        <n v="5.3389"/>
        <n v="5.2613"/>
        <n v="5.1978"/>
        <n v="4.9934"/>
        <n v="3.9683"/>
        <n v="3.3094"/>
        <n v="2.8482"/>
        <n v="2.4972"/>
        <n v="2.198"/>
        <n v="5.1756"/>
        <n v="4.5467"/>
        <n v="4.0034"/>
        <n v="3.5918"/>
        <n v="3.2501"/>
        <n v="2.9771"/>
        <n v="5.413"/>
        <n v="5.1024"/>
        <n v="4.6807"/>
        <n v="4.2397"/>
        <n v="3.8719"/>
        <n v="3.5573"/>
        <n v="5.4176"/>
        <n v="5.2996"/>
        <n v="5.1655"/>
        <n v="4.8463"/>
        <n v="4.4683"/>
        <n v="4.1388"/>
        <n v="5.37"/>
        <n v="5.2545"/>
        <n v="5.1654"/>
        <n v="5.0782"/>
        <n v="4.9909"/>
        <n v="4.8916"/>
        <n v="5.3573"/>
        <n v="5.2543"/>
        <n v="5.1653"/>
        <n v="5.0948"/>
        <n v="5.0363"/>
        <n v="4.9773"/>
        <m/>
      </sharedItems>
    </cacheField>
    <cacheField name="recall" numFmtId="0">
      <sharedItems containsString="0" containsBlank="1" containsNumber="1" minValue="0.0352" maxValue="0.9431" count="351">
        <n v="0.3338"/>
        <n v="0.5156"/>
        <n v="0.6532"/>
        <n v="0.7621"/>
        <n v="0.8575"/>
        <n v="0.9206"/>
        <n v="0.3388"/>
        <n v="0.5231"/>
        <n v="0.6529"/>
        <n v="0.7617"/>
        <n v="0.861"/>
        <n v="0.9253"/>
        <n v="0.3386"/>
        <n v="0.5202"/>
        <n v="0.6546"/>
        <n v="0.8571"/>
        <n v="0.3406"/>
        <n v="0.521"/>
        <n v="0.7652"/>
        <n v="0.8598"/>
        <n v="0.9251"/>
        <n v="0.339"/>
        <n v="0.5224"/>
        <n v="0.6579"/>
        <n v="0.764"/>
        <n v="0.8589"/>
        <n v="0.9255"/>
        <n v="0.3423"/>
        <n v="0.5237"/>
        <n v="0.6596"/>
        <n v="0.7655"/>
        <n v="0.9266"/>
        <n v="0.3401"/>
        <n v="0.5257"/>
        <n v="0.6597"/>
        <n v="0.7726"/>
        <n v="0.8711"/>
        <n v="0.939"/>
        <n v="0.3414"/>
        <n v="0.5282"/>
        <n v="0.6667"/>
        <n v="0.7743"/>
        <n v="0.8702"/>
        <n v="0.9414"/>
        <n v="0.343"/>
        <n v="0.5287"/>
        <n v="0.6655"/>
        <n v="0.7733"/>
        <n v="0.87"/>
        <n v="0.9408"/>
        <n v="0.3459"/>
        <n v="0.532"/>
        <n v="0.6665"/>
        <n v="0.7757"/>
        <n v="0.8713"/>
        <n v="0.9417"/>
        <n v="0.5326"/>
        <n v="0.6684"/>
        <n v="0.7768"/>
        <n v="0.8708"/>
        <n v="0.9431"/>
        <n v="0.3453"/>
        <n v="0.5305"/>
        <n v="0.6671"/>
        <n v="0.7753"/>
        <n v="0.941"/>
        <n v="0.3385"/>
        <n v="0.499"/>
        <n v="0.6183"/>
        <n v="0.7189"/>
        <n v="0.7971"/>
        <n v="0.8321"/>
        <n v="0.5099"/>
        <n v="0.6333"/>
        <n v="0.7427"/>
        <n v="0.8389"/>
        <n v="0.9055"/>
        <n v="0.5049"/>
        <n v="0.6284"/>
        <n v="0.7345"/>
        <n v="0.8256"/>
        <n v="0.8952"/>
        <n v="0.3387"/>
        <n v="0.5063"/>
        <n v="0.6305"/>
        <n v="0.7297"/>
        <n v="0.8184"/>
        <n v="0.8823"/>
        <n v="0.5055"/>
        <n v="0.6366"/>
        <n v="0.7408"/>
        <n v="0.8197"/>
        <n v="0.883"/>
        <n v="0.3402"/>
        <n v="0.5057"/>
        <n v="0.6345"/>
        <n v="0.7444"/>
        <n v="0.8298"/>
        <n v="0.8905"/>
        <n v="0.0401"/>
        <n v="0.0855"/>
        <n v="0.1231"/>
        <n v="0.1733"/>
        <n v="0.2079"/>
        <n v="0.2547"/>
        <n v="0.0443"/>
        <n v="0.083"/>
        <n v="0.1256"/>
        <n v="0.1542"/>
        <n v="0.2142"/>
        <n v="0.2499"/>
        <n v="0.042"/>
        <n v="0.0807"/>
        <n v="0.1283"/>
        <n v="0.1666"/>
        <n v="0.2171"/>
        <n v="0.2502"/>
        <n v="0.0397"/>
        <n v="0.0897"/>
        <n v="0.1241"/>
        <n v="0.1645"/>
        <n v="0.2056"/>
        <n v="0.2481"/>
        <n v="0.041"/>
        <n v="0.0819"/>
        <n v="0.1195"/>
        <n v="0.1705"/>
        <n v="0.2111"/>
        <n v="0.2585"/>
        <n v="0.0445"/>
        <n v="0.0802"/>
        <n v="0.167"/>
        <n v="0.2077"/>
        <n v="0.2617"/>
        <n v="0.2057"/>
        <n v="0.3065"/>
        <n v="0.4006"/>
        <n v="0.5088"/>
        <n v="0.6059"/>
        <n v="0.6975"/>
        <n v="0.3362"/>
        <n v="0.4998"/>
        <n v="0.6264"/>
        <n v="0.7315"/>
        <n v="0.8171"/>
        <n v="0.8692"/>
        <n v="0.3323"/>
        <n v="0.5012"/>
        <n v="0.6291"/>
        <n v="0.7428"/>
        <n v="0.8417"/>
        <n v="0.9103"/>
        <n v="0.3337"/>
        <n v="0.4958"/>
        <n v="0.6147"/>
        <n v="0.7272"/>
        <n v="0.8227"/>
        <n v="0.8942"/>
        <n v="0.3333"/>
        <n v="0.4896"/>
        <n v="0.6122"/>
        <n v="0.7182"/>
        <n v="0.8048"/>
        <n v="0.875"/>
        <n v="0.3363"/>
        <n v="0.4992"/>
        <n v="0.6139"/>
        <n v="0.7146"/>
        <n v="0.8045"/>
        <n v="0.8705"/>
        <n v="0.3433"/>
        <n v="0.5042"/>
        <n v="0.6201"/>
        <n v="0.7247"/>
        <n v="0.8106"/>
        <n v="0.8717"/>
        <n v="0.3485"/>
        <n v="0.5327"/>
        <n v="0.6763"/>
        <n v="0.7882"/>
        <n v="0.8783"/>
        <n v="0.9385"/>
        <n v="0.3491"/>
        <n v="0.5333"/>
        <n v="0.6738"/>
        <n v="0.7907"/>
        <n v="0.8838"/>
        <n v="0.9426"/>
        <n v="0.3507"/>
        <n v="0.5365"/>
        <n v="0.675"/>
        <n v="0.7897"/>
        <n v="0.8807"/>
        <n v="0.3497"/>
        <n v="0.5353"/>
        <n v="0.6748"/>
        <n v="0.7893"/>
        <n v="0.8819"/>
        <n v="0.942"/>
        <n v="0.3479"/>
        <n v="0.5321"/>
        <n v="0.6732"/>
        <n v="0.7895"/>
        <n v="0.8813"/>
        <n v="0.3509"/>
        <n v="0.5331"/>
        <n v="0.6726"/>
        <n v="0.7878"/>
        <n v="0.8817"/>
        <n v="0.9424"/>
        <n v="0.3288"/>
        <n v="0.5115"/>
        <n v="0.643"/>
        <n v="0.7521"/>
        <n v="0.8464"/>
        <n v="0.9164"/>
        <n v="0.3297"/>
        <n v="0.5165"/>
        <n v="0.6447"/>
        <n v="0.7581"/>
        <n v="0.8508"/>
        <n v="0.9197"/>
        <n v="0.3316"/>
        <n v="0.6476"/>
        <n v="0.7575"/>
        <n v="0.8512"/>
        <n v="0.9191"/>
        <n v="0.5186"/>
        <n v="0.6474"/>
        <n v="0.7579"/>
        <n v="0.8523"/>
        <n v="0.9225"/>
        <n v="0.3326"/>
        <n v="0.5196"/>
        <n v="0.6493"/>
        <n v="0.7583"/>
        <n v="0.8516"/>
        <n v="0.9216"/>
        <n v="0.5175"/>
        <n v="0.6472"/>
        <n v="0.7562"/>
        <n v="0.338"/>
        <n v="0.5074"/>
        <n v="0.6288"/>
        <n v="0.7336"/>
        <n v="0.8156"/>
        <n v="0.862"/>
        <n v="0.3407"/>
        <n v="0.5157"/>
        <n v="0.6442"/>
        <n v="0.7555"/>
        <n v="0.847"/>
        <n v="0.9159"/>
        <n v="0.5171"/>
        <n v="0.6382"/>
        <n v="0.7473"/>
        <n v="0.8381"/>
        <n v="0.3421"/>
        <n v="0.5142"/>
        <n v="0.6394"/>
        <n v="0.7436"/>
        <n v="0.8258"/>
        <n v="0.8929"/>
        <n v="0.3415"/>
        <n v="0.5148"/>
        <n v="0.6423"/>
        <n v="0.7519"/>
        <n v="0.8335"/>
        <n v="0.8908"/>
        <n v="0.3405"/>
        <n v="0.5146"/>
        <n v="0.6508"/>
        <n v="0.7563"/>
        <n v="0.8402"/>
        <n v="0.8974"/>
        <n v="0.0377"/>
        <n v="0.0803"/>
        <n v="0.1169"/>
        <n v="0.1611"/>
        <n v="0.1961"/>
        <n v="0.2315"/>
        <n v="0.0405"/>
        <n v="0.0844"/>
        <n v="0.1247"/>
        <n v="0.1585"/>
        <n v="0.192"/>
        <n v="0.2363"/>
        <n v="0.036"/>
        <n v="0.0747"/>
        <n v="0.1198"/>
        <n v="0.1595"/>
        <n v="0.1867"/>
        <n v="0.2361"/>
        <n v="0.0776"/>
        <n v="0.1177"/>
        <n v="0.1562"/>
        <n v="0.1996"/>
        <n v="0.2414"/>
        <n v="0.0352"/>
        <n v="0.0792"/>
        <n v="0.1138"/>
        <n v="0.157"/>
        <n v="0.199"/>
        <n v="0.2332"/>
        <n v="0.0375"/>
        <n v="0.0794"/>
        <n v="0.1212"/>
        <n v="0.1589"/>
        <n v="0.1951"/>
        <n v="0.2394"/>
        <n v="0.2119"/>
        <n v="0.31"/>
        <n v="0.4025"/>
        <n v="0.5076"/>
        <n v="0.6061"/>
        <n v="0.6997"/>
        <n v="0.5082"/>
        <n v="0.624"/>
        <n v="0.7289"/>
        <n v="0.8072"/>
        <n v="0.858"/>
        <n v="0.3332"/>
        <n v="0.5086"/>
        <n v="0.6337"/>
        <n v="0.747"/>
        <n v="0.8439"/>
        <n v="0.9117"/>
        <n v="0.3374"/>
        <n v="0.5034"/>
        <n v="0.6253"/>
        <n v="0.735"/>
        <n v="0.8286"/>
        <n v="0.894"/>
        <n v="0.3328"/>
        <n v="0.4977"/>
        <n v="0.623"/>
        <n v="0.7237"/>
        <n v="0.8103"/>
        <n v="0.8796"/>
        <n v="0.337"/>
        <n v="0.5061"/>
        <n v="0.6248"/>
        <n v="0.8074"/>
        <n v="0.8787"/>
        <n v="0.346"/>
        <n v="0.5164"/>
        <n v="0.6343"/>
        <n v="0.7354"/>
        <n v="0.8158"/>
        <n v="0.885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x v="0"/>
    <x v="0"/>
    <x v="0"/>
    <x v="0"/>
    <x v="0"/>
  </r>
  <r>
    <x v="1"/>
    <x v="0"/>
    <x v="1"/>
    <x v="1"/>
    <x v="1"/>
    <x v="1"/>
  </r>
  <r>
    <x v="2"/>
    <x v="0"/>
    <x v="2"/>
    <x v="2"/>
    <x v="2"/>
    <x v="2"/>
  </r>
  <r>
    <x v="3"/>
    <x v="0"/>
    <x v="3"/>
    <x v="3"/>
    <x v="3"/>
    <x v="3"/>
  </r>
  <r>
    <x v="4"/>
    <x v="0"/>
    <x v="4"/>
    <x v="4"/>
    <x v="4"/>
    <x v="4"/>
  </r>
  <r>
    <x v="5"/>
    <x v="0"/>
    <x v="5"/>
    <x v="5"/>
    <x v="5"/>
    <x v="5"/>
  </r>
  <r>
    <x v="6"/>
    <x v="0"/>
    <x v="6"/>
    <x v="6"/>
    <x v="6"/>
    <x v="6"/>
  </r>
  <r>
    <x v="7"/>
    <x v="0"/>
    <x v="7"/>
    <x v="7"/>
    <x v="7"/>
    <x v="7"/>
  </r>
  <r>
    <x v="8"/>
    <x v="0"/>
    <x v="8"/>
    <x v="8"/>
    <x v="8"/>
    <x v="8"/>
  </r>
  <r>
    <x v="9"/>
    <x v="0"/>
    <x v="9"/>
    <x v="3"/>
    <x v="9"/>
    <x v="9"/>
  </r>
  <r>
    <x v="10"/>
    <x v="0"/>
    <x v="10"/>
    <x v="9"/>
    <x v="10"/>
    <x v="10"/>
  </r>
  <r>
    <x v="11"/>
    <x v="0"/>
    <x v="11"/>
    <x v="10"/>
    <x v="11"/>
    <x v="11"/>
  </r>
  <r>
    <x v="12"/>
    <x v="0"/>
    <x v="12"/>
    <x v="11"/>
    <x v="12"/>
    <x v="12"/>
  </r>
  <r>
    <x v="13"/>
    <x v="0"/>
    <x v="13"/>
    <x v="12"/>
    <x v="13"/>
    <x v="13"/>
  </r>
  <r>
    <x v="14"/>
    <x v="0"/>
    <x v="14"/>
    <x v="2"/>
    <x v="14"/>
    <x v="14"/>
  </r>
  <r>
    <x v="15"/>
    <x v="0"/>
    <x v="9"/>
    <x v="4"/>
    <x v="15"/>
    <x v="9"/>
  </r>
  <r>
    <x v="16"/>
    <x v="0"/>
    <x v="15"/>
    <x v="9"/>
    <x v="16"/>
    <x v="15"/>
  </r>
  <r>
    <x v="17"/>
    <x v="0"/>
    <x v="11"/>
    <x v="13"/>
    <x v="17"/>
    <x v="11"/>
  </r>
  <r>
    <x v="18"/>
    <x v="0"/>
    <x v="16"/>
    <x v="14"/>
    <x v="18"/>
    <x v="16"/>
  </r>
  <r>
    <x v="19"/>
    <x v="0"/>
    <x v="17"/>
    <x v="15"/>
    <x v="19"/>
    <x v="17"/>
  </r>
  <r>
    <x v="20"/>
    <x v="0"/>
    <x v="14"/>
    <x v="2"/>
    <x v="20"/>
    <x v="14"/>
  </r>
  <r>
    <x v="21"/>
    <x v="0"/>
    <x v="18"/>
    <x v="5"/>
    <x v="21"/>
    <x v="18"/>
  </r>
  <r>
    <x v="22"/>
    <x v="0"/>
    <x v="19"/>
    <x v="9"/>
    <x v="22"/>
    <x v="19"/>
  </r>
  <r>
    <x v="23"/>
    <x v="0"/>
    <x v="20"/>
    <x v="13"/>
    <x v="23"/>
    <x v="20"/>
  </r>
  <r>
    <x v="24"/>
    <x v="0"/>
    <x v="21"/>
    <x v="16"/>
    <x v="24"/>
    <x v="21"/>
  </r>
  <r>
    <x v="25"/>
    <x v="0"/>
    <x v="22"/>
    <x v="0"/>
    <x v="25"/>
    <x v="22"/>
  </r>
  <r>
    <x v="26"/>
    <x v="0"/>
    <x v="23"/>
    <x v="1"/>
    <x v="26"/>
    <x v="23"/>
  </r>
  <r>
    <x v="27"/>
    <x v="0"/>
    <x v="24"/>
    <x v="3"/>
    <x v="27"/>
    <x v="24"/>
  </r>
  <r>
    <x v="28"/>
    <x v="0"/>
    <x v="25"/>
    <x v="9"/>
    <x v="28"/>
    <x v="25"/>
  </r>
  <r>
    <x v="29"/>
    <x v="0"/>
    <x v="11"/>
    <x v="17"/>
    <x v="29"/>
    <x v="26"/>
  </r>
  <r>
    <x v="30"/>
    <x v="0"/>
    <x v="26"/>
    <x v="16"/>
    <x v="30"/>
    <x v="27"/>
  </r>
  <r>
    <x v="31"/>
    <x v="0"/>
    <x v="27"/>
    <x v="18"/>
    <x v="31"/>
    <x v="28"/>
  </r>
  <r>
    <x v="32"/>
    <x v="0"/>
    <x v="28"/>
    <x v="19"/>
    <x v="32"/>
    <x v="29"/>
  </r>
  <r>
    <x v="33"/>
    <x v="0"/>
    <x v="29"/>
    <x v="2"/>
    <x v="33"/>
    <x v="30"/>
  </r>
  <r>
    <x v="34"/>
    <x v="0"/>
    <x v="19"/>
    <x v="13"/>
    <x v="34"/>
    <x v="19"/>
  </r>
  <r>
    <x v="35"/>
    <x v="0"/>
    <x v="30"/>
    <x v="20"/>
    <x v="35"/>
    <x v="31"/>
  </r>
  <r>
    <x v="0"/>
    <x v="1"/>
    <x v="31"/>
    <x v="21"/>
    <x v="36"/>
    <x v="32"/>
  </r>
  <r>
    <x v="1"/>
    <x v="1"/>
    <x v="32"/>
    <x v="22"/>
    <x v="37"/>
    <x v="33"/>
  </r>
  <r>
    <x v="2"/>
    <x v="1"/>
    <x v="33"/>
    <x v="23"/>
    <x v="38"/>
    <x v="34"/>
  </r>
  <r>
    <x v="3"/>
    <x v="1"/>
    <x v="34"/>
    <x v="23"/>
    <x v="39"/>
    <x v="35"/>
  </r>
  <r>
    <x v="4"/>
    <x v="1"/>
    <x v="35"/>
    <x v="24"/>
    <x v="40"/>
    <x v="36"/>
  </r>
  <r>
    <x v="5"/>
    <x v="1"/>
    <x v="36"/>
    <x v="25"/>
    <x v="41"/>
    <x v="37"/>
  </r>
  <r>
    <x v="6"/>
    <x v="1"/>
    <x v="37"/>
    <x v="26"/>
    <x v="42"/>
    <x v="38"/>
  </r>
  <r>
    <x v="7"/>
    <x v="1"/>
    <x v="38"/>
    <x v="27"/>
    <x v="43"/>
    <x v="39"/>
  </r>
  <r>
    <x v="8"/>
    <x v="1"/>
    <x v="39"/>
    <x v="24"/>
    <x v="44"/>
    <x v="40"/>
  </r>
  <r>
    <x v="9"/>
    <x v="1"/>
    <x v="40"/>
    <x v="28"/>
    <x v="45"/>
    <x v="41"/>
  </r>
  <r>
    <x v="10"/>
    <x v="1"/>
    <x v="41"/>
    <x v="29"/>
    <x v="46"/>
    <x v="42"/>
  </r>
  <r>
    <x v="11"/>
    <x v="1"/>
    <x v="42"/>
    <x v="30"/>
    <x v="47"/>
    <x v="43"/>
  </r>
  <r>
    <x v="12"/>
    <x v="1"/>
    <x v="43"/>
    <x v="31"/>
    <x v="48"/>
    <x v="44"/>
  </r>
  <r>
    <x v="13"/>
    <x v="1"/>
    <x v="44"/>
    <x v="32"/>
    <x v="49"/>
    <x v="45"/>
  </r>
  <r>
    <x v="14"/>
    <x v="1"/>
    <x v="45"/>
    <x v="22"/>
    <x v="50"/>
    <x v="46"/>
  </r>
  <r>
    <x v="15"/>
    <x v="1"/>
    <x v="46"/>
    <x v="28"/>
    <x v="51"/>
    <x v="47"/>
  </r>
  <r>
    <x v="16"/>
    <x v="1"/>
    <x v="47"/>
    <x v="33"/>
    <x v="52"/>
    <x v="48"/>
  </r>
  <r>
    <x v="17"/>
    <x v="1"/>
    <x v="48"/>
    <x v="33"/>
    <x v="53"/>
    <x v="49"/>
  </r>
  <r>
    <x v="18"/>
    <x v="1"/>
    <x v="49"/>
    <x v="34"/>
    <x v="54"/>
    <x v="50"/>
  </r>
  <r>
    <x v="19"/>
    <x v="1"/>
    <x v="50"/>
    <x v="35"/>
    <x v="55"/>
    <x v="51"/>
  </r>
  <r>
    <x v="20"/>
    <x v="1"/>
    <x v="51"/>
    <x v="36"/>
    <x v="56"/>
    <x v="52"/>
  </r>
  <r>
    <x v="21"/>
    <x v="1"/>
    <x v="52"/>
    <x v="25"/>
    <x v="57"/>
    <x v="53"/>
  </r>
  <r>
    <x v="22"/>
    <x v="1"/>
    <x v="53"/>
    <x v="37"/>
    <x v="58"/>
    <x v="54"/>
  </r>
  <r>
    <x v="23"/>
    <x v="1"/>
    <x v="54"/>
    <x v="37"/>
    <x v="59"/>
    <x v="55"/>
  </r>
  <r>
    <x v="24"/>
    <x v="1"/>
    <x v="49"/>
    <x v="38"/>
    <x v="60"/>
    <x v="50"/>
  </r>
  <r>
    <x v="25"/>
    <x v="1"/>
    <x v="55"/>
    <x v="39"/>
    <x v="61"/>
    <x v="56"/>
  </r>
  <r>
    <x v="26"/>
    <x v="1"/>
    <x v="56"/>
    <x v="40"/>
    <x v="62"/>
    <x v="57"/>
  </r>
  <r>
    <x v="27"/>
    <x v="1"/>
    <x v="57"/>
    <x v="23"/>
    <x v="63"/>
    <x v="58"/>
  </r>
  <r>
    <x v="28"/>
    <x v="1"/>
    <x v="58"/>
    <x v="37"/>
    <x v="64"/>
    <x v="59"/>
  </r>
  <r>
    <x v="29"/>
    <x v="1"/>
    <x v="59"/>
    <x v="37"/>
    <x v="65"/>
    <x v="60"/>
  </r>
  <r>
    <x v="30"/>
    <x v="1"/>
    <x v="60"/>
    <x v="41"/>
    <x v="66"/>
    <x v="61"/>
  </r>
  <r>
    <x v="31"/>
    <x v="1"/>
    <x v="61"/>
    <x v="42"/>
    <x v="67"/>
    <x v="62"/>
  </r>
  <r>
    <x v="32"/>
    <x v="1"/>
    <x v="62"/>
    <x v="43"/>
    <x v="68"/>
    <x v="63"/>
  </r>
  <r>
    <x v="33"/>
    <x v="1"/>
    <x v="63"/>
    <x v="22"/>
    <x v="69"/>
    <x v="64"/>
  </r>
  <r>
    <x v="34"/>
    <x v="1"/>
    <x v="58"/>
    <x v="33"/>
    <x v="70"/>
    <x v="59"/>
  </r>
  <r>
    <x v="35"/>
    <x v="1"/>
    <x v="64"/>
    <x v="37"/>
    <x v="71"/>
    <x v="65"/>
  </r>
  <r>
    <x v="0"/>
    <x v="2"/>
    <x v="65"/>
    <x v="44"/>
    <x v="72"/>
    <x v="66"/>
  </r>
  <r>
    <x v="1"/>
    <x v="2"/>
    <x v="66"/>
    <x v="45"/>
    <x v="73"/>
    <x v="67"/>
  </r>
  <r>
    <x v="2"/>
    <x v="2"/>
    <x v="67"/>
    <x v="46"/>
    <x v="74"/>
    <x v="68"/>
  </r>
  <r>
    <x v="3"/>
    <x v="2"/>
    <x v="68"/>
    <x v="35"/>
    <x v="75"/>
    <x v="69"/>
  </r>
  <r>
    <x v="4"/>
    <x v="2"/>
    <x v="69"/>
    <x v="35"/>
    <x v="76"/>
    <x v="70"/>
  </r>
  <r>
    <x v="5"/>
    <x v="2"/>
    <x v="70"/>
    <x v="35"/>
    <x v="77"/>
    <x v="71"/>
  </r>
  <r>
    <x v="6"/>
    <x v="2"/>
    <x v="65"/>
    <x v="47"/>
    <x v="78"/>
    <x v="66"/>
  </r>
  <r>
    <x v="7"/>
    <x v="2"/>
    <x v="71"/>
    <x v="31"/>
    <x v="79"/>
    <x v="72"/>
  </r>
  <r>
    <x v="8"/>
    <x v="2"/>
    <x v="72"/>
    <x v="46"/>
    <x v="80"/>
    <x v="73"/>
  </r>
  <r>
    <x v="9"/>
    <x v="2"/>
    <x v="73"/>
    <x v="48"/>
    <x v="81"/>
    <x v="74"/>
  </r>
  <r>
    <x v="10"/>
    <x v="2"/>
    <x v="15"/>
    <x v="24"/>
    <x v="82"/>
    <x v="75"/>
  </r>
  <r>
    <x v="11"/>
    <x v="2"/>
    <x v="20"/>
    <x v="24"/>
    <x v="83"/>
    <x v="76"/>
  </r>
  <r>
    <x v="12"/>
    <x v="2"/>
    <x v="74"/>
    <x v="49"/>
    <x v="84"/>
    <x v="32"/>
  </r>
  <r>
    <x v="13"/>
    <x v="2"/>
    <x v="75"/>
    <x v="45"/>
    <x v="85"/>
    <x v="77"/>
  </r>
  <r>
    <x v="14"/>
    <x v="2"/>
    <x v="76"/>
    <x v="50"/>
    <x v="86"/>
    <x v="78"/>
  </r>
  <r>
    <x v="15"/>
    <x v="2"/>
    <x v="77"/>
    <x v="21"/>
    <x v="87"/>
    <x v="79"/>
  </r>
  <r>
    <x v="16"/>
    <x v="2"/>
    <x v="78"/>
    <x v="51"/>
    <x v="88"/>
    <x v="80"/>
  </r>
  <r>
    <x v="17"/>
    <x v="2"/>
    <x v="79"/>
    <x v="24"/>
    <x v="89"/>
    <x v="81"/>
  </r>
  <r>
    <x v="18"/>
    <x v="2"/>
    <x v="80"/>
    <x v="52"/>
    <x v="90"/>
    <x v="82"/>
  </r>
  <r>
    <x v="19"/>
    <x v="2"/>
    <x v="81"/>
    <x v="53"/>
    <x v="91"/>
    <x v="83"/>
  </r>
  <r>
    <x v="20"/>
    <x v="2"/>
    <x v="82"/>
    <x v="39"/>
    <x v="92"/>
    <x v="84"/>
  </r>
  <r>
    <x v="21"/>
    <x v="2"/>
    <x v="83"/>
    <x v="35"/>
    <x v="93"/>
    <x v="85"/>
  </r>
  <r>
    <x v="22"/>
    <x v="2"/>
    <x v="84"/>
    <x v="54"/>
    <x v="94"/>
    <x v="86"/>
  </r>
  <r>
    <x v="23"/>
    <x v="2"/>
    <x v="85"/>
    <x v="55"/>
    <x v="95"/>
    <x v="87"/>
  </r>
  <r>
    <x v="24"/>
    <x v="2"/>
    <x v="74"/>
    <x v="38"/>
    <x v="96"/>
    <x v="32"/>
  </r>
  <r>
    <x v="25"/>
    <x v="2"/>
    <x v="86"/>
    <x v="56"/>
    <x v="97"/>
    <x v="88"/>
  </r>
  <r>
    <x v="26"/>
    <x v="2"/>
    <x v="87"/>
    <x v="57"/>
    <x v="98"/>
    <x v="89"/>
  </r>
  <r>
    <x v="27"/>
    <x v="2"/>
    <x v="88"/>
    <x v="21"/>
    <x v="99"/>
    <x v="90"/>
  </r>
  <r>
    <x v="28"/>
    <x v="2"/>
    <x v="89"/>
    <x v="32"/>
    <x v="100"/>
    <x v="91"/>
  </r>
  <r>
    <x v="29"/>
    <x v="2"/>
    <x v="90"/>
    <x v="43"/>
    <x v="101"/>
    <x v="92"/>
  </r>
  <r>
    <x v="30"/>
    <x v="2"/>
    <x v="91"/>
    <x v="58"/>
    <x v="102"/>
    <x v="93"/>
  </r>
  <r>
    <x v="31"/>
    <x v="2"/>
    <x v="92"/>
    <x v="59"/>
    <x v="103"/>
    <x v="94"/>
  </r>
  <r>
    <x v="32"/>
    <x v="2"/>
    <x v="93"/>
    <x v="60"/>
    <x v="104"/>
    <x v="95"/>
  </r>
  <r>
    <x v="33"/>
    <x v="2"/>
    <x v="94"/>
    <x v="61"/>
    <x v="105"/>
    <x v="96"/>
  </r>
  <r>
    <x v="34"/>
    <x v="2"/>
    <x v="95"/>
    <x v="32"/>
    <x v="106"/>
    <x v="97"/>
  </r>
  <r>
    <x v="35"/>
    <x v="2"/>
    <x v="96"/>
    <x v="43"/>
    <x v="107"/>
    <x v="98"/>
  </r>
  <r>
    <x v="0"/>
    <x v="3"/>
    <x v="97"/>
    <x v="62"/>
    <x v="108"/>
    <x v="99"/>
  </r>
  <r>
    <x v="1"/>
    <x v="3"/>
    <x v="98"/>
    <x v="62"/>
    <x v="109"/>
    <x v="100"/>
  </r>
  <r>
    <x v="2"/>
    <x v="3"/>
    <x v="99"/>
    <x v="62"/>
    <x v="110"/>
    <x v="101"/>
  </r>
  <r>
    <x v="3"/>
    <x v="3"/>
    <x v="100"/>
    <x v="62"/>
    <x v="111"/>
    <x v="102"/>
  </r>
  <r>
    <x v="4"/>
    <x v="3"/>
    <x v="101"/>
    <x v="62"/>
    <x v="112"/>
    <x v="103"/>
  </r>
  <r>
    <x v="5"/>
    <x v="3"/>
    <x v="102"/>
    <x v="62"/>
    <x v="113"/>
    <x v="104"/>
  </r>
  <r>
    <x v="6"/>
    <x v="3"/>
    <x v="103"/>
    <x v="62"/>
    <x v="114"/>
    <x v="105"/>
  </r>
  <r>
    <x v="7"/>
    <x v="3"/>
    <x v="104"/>
    <x v="62"/>
    <x v="115"/>
    <x v="106"/>
  </r>
  <r>
    <x v="8"/>
    <x v="3"/>
    <x v="105"/>
    <x v="62"/>
    <x v="116"/>
    <x v="107"/>
  </r>
  <r>
    <x v="9"/>
    <x v="3"/>
    <x v="106"/>
    <x v="62"/>
    <x v="117"/>
    <x v="108"/>
  </r>
  <r>
    <x v="10"/>
    <x v="3"/>
    <x v="107"/>
    <x v="62"/>
    <x v="118"/>
    <x v="109"/>
  </r>
  <r>
    <x v="11"/>
    <x v="3"/>
    <x v="108"/>
    <x v="62"/>
    <x v="119"/>
    <x v="110"/>
  </r>
  <r>
    <x v="12"/>
    <x v="3"/>
    <x v="109"/>
    <x v="62"/>
    <x v="120"/>
    <x v="111"/>
  </r>
  <r>
    <x v="13"/>
    <x v="3"/>
    <x v="110"/>
    <x v="62"/>
    <x v="121"/>
    <x v="112"/>
  </r>
  <r>
    <x v="14"/>
    <x v="3"/>
    <x v="98"/>
    <x v="62"/>
    <x v="122"/>
    <x v="113"/>
  </r>
  <r>
    <x v="15"/>
    <x v="3"/>
    <x v="108"/>
    <x v="62"/>
    <x v="123"/>
    <x v="114"/>
  </r>
  <r>
    <x v="16"/>
    <x v="3"/>
    <x v="111"/>
    <x v="62"/>
    <x v="124"/>
    <x v="115"/>
  </r>
  <r>
    <x v="17"/>
    <x v="3"/>
    <x v="112"/>
    <x v="62"/>
    <x v="125"/>
    <x v="116"/>
  </r>
  <r>
    <x v="18"/>
    <x v="3"/>
    <x v="113"/>
    <x v="62"/>
    <x v="126"/>
    <x v="117"/>
  </r>
  <r>
    <x v="19"/>
    <x v="3"/>
    <x v="114"/>
    <x v="62"/>
    <x v="127"/>
    <x v="118"/>
  </r>
  <r>
    <x v="20"/>
    <x v="3"/>
    <x v="115"/>
    <x v="62"/>
    <x v="128"/>
    <x v="119"/>
  </r>
  <r>
    <x v="21"/>
    <x v="3"/>
    <x v="116"/>
    <x v="62"/>
    <x v="129"/>
    <x v="120"/>
  </r>
  <r>
    <x v="22"/>
    <x v="3"/>
    <x v="116"/>
    <x v="62"/>
    <x v="130"/>
    <x v="121"/>
  </r>
  <r>
    <x v="23"/>
    <x v="3"/>
    <x v="115"/>
    <x v="62"/>
    <x v="131"/>
    <x v="122"/>
  </r>
  <r>
    <x v="24"/>
    <x v="3"/>
    <x v="99"/>
    <x v="62"/>
    <x v="132"/>
    <x v="123"/>
  </r>
  <r>
    <x v="25"/>
    <x v="3"/>
    <x v="117"/>
    <x v="62"/>
    <x v="133"/>
    <x v="124"/>
  </r>
  <r>
    <x v="26"/>
    <x v="3"/>
    <x v="118"/>
    <x v="62"/>
    <x v="134"/>
    <x v="125"/>
  </r>
  <r>
    <x v="27"/>
    <x v="3"/>
    <x v="119"/>
    <x v="62"/>
    <x v="135"/>
    <x v="126"/>
  </r>
  <r>
    <x v="28"/>
    <x v="3"/>
    <x v="120"/>
    <x v="62"/>
    <x v="136"/>
    <x v="127"/>
  </r>
  <r>
    <x v="29"/>
    <x v="3"/>
    <x v="121"/>
    <x v="62"/>
    <x v="137"/>
    <x v="128"/>
  </r>
  <r>
    <x v="30"/>
    <x v="3"/>
    <x v="122"/>
    <x v="62"/>
    <x v="138"/>
    <x v="129"/>
  </r>
  <r>
    <x v="31"/>
    <x v="3"/>
    <x v="97"/>
    <x v="62"/>
    <x v="139"/>
    <x v="130"/>
  </r>
  <r>
    <x v="32"/>
    <x v="3"/>
    <x v="118"/>
    <x v="62"/>
    <x v="140"/>
    <x v="125"/>
  </r>
  <r>
    <x v="33"/>
    <x v="3"/>
    <x v="123"/>
    <x v="62"/>
    <x v="141"/>
    <x v="131"/>
  </r>
  <r>
    <x v="34"/>
    <x v="3"/>
    <x v="104"/>
    <x v="62"/>
    <x v="142"/>
    <x v="132"/>
  </r>
  <r>
    <x v="35"/>
    <x v="3"/>
    <x v="124"/>
    <x v="62"/>
    <x v="143"/>
    <x v="133"/>
  </r>
  <r>
    <x v="0"/>
    <x v="4"/>
    <x v="125"/>
    <x v="63"/>
    <x v="144"/>
    <x v="134"/>
  </r>
  <r>
    <x v="1"/>
    <x v="4"/>
    <x v="126"/>
    <x v="64"/>
    <x v="145"/>
    <x v="135"/>
  </r>
  <r>
    <x v="2"/>
    <x v="4"/>
    <x v="127"/>
    <x v="65"/>
    <x v="146"/>
    <x v="136"/>
  </r>
  <r>
    <x v="3"/>
    <x v="4"/>
    <x v="128"/>
    <x v="66"/>
    <x v="147"/>
    <x v="137"/>
  </r>
  <r>
    <x v="4"/>
    <x v="4"/>
    <x v="129"/>
    <x v="67"/>
    <x v="148"/>
    <x v="138"/>
  </r>
  <r>
    <x v="5"/>
    <x v="4"/>
    <x v="130"/>
    <x v="68"/>
    <x v="149"/>
    <x v="139"/>
  </r>
  <r>
    <x v="6"/>
    <x v="4"/>
    <x v="125"/>
    <x v="63"/>
    <x v="144"/>
    <x v="134"/>
  </r>
  <r>
    <x v="7"/>
    <x v="4"/>
    <x v="126"/>
    <x v="64"/>
    <x v="145"/>
    <x v="135"/>
  </r>
  <r>
    <x v="8"/>
    <x v="4"/>
    <x v="127"/>
    <x v="65"/>
    <x v="146"/>
    <x v="136"/>
  </r>
  <r>
    <x v="9"/>
    <x v="4"/>
    <x v="128"/>
    <x v="66"/>
    <x v="147"/>
    <x v="137"/>
  </r>
  <r>
    <x v="10"/>
    <x v="4"/>
    <x v="129"/>
    <x v="67"/>
    <x v="148"/>
    <x v="138"/>
  </r>
  <r>
    <x v="11"/>
    <x v="4"/>
    <x v="130"/>
    <x v="68"/>
    <x v="149"/>
    <x v="139"/>
  </r>
  <r>
    <x v="12"/>
    <x v="4"/>
    <x v="125"/>
    <x v="63"/>
    <x v="144"/>
    <x v="134"/>
  </r>
  <r>
    <x v="13"/>
    <x v="4"/>
    <x v="126"/>
    <x v="64"/>
    <x v="145"/>
    <x v="135"/>
  </r>
  <r>
    <x v="14"/>
    <x v="4"/>
    <x v="127"/>
    <x v="65"/>
    <x v="146"/>
    <x v="136"/>
  </r>
  <r>
    <x v="15"/>
    <x v="4"/>
    <x v="128"/>
    <x v="66"/>
    <x v="147"/>
    <x v="137"/>
  </r>
  <r>
    <x v="16"/>
    <x v="4"/>
    <x v="129"/>
    <x v="67"/>
    <x v="148"/>
    <x v="138"/>
  </r>
  <r>
    <x v="17"/>
    <x v="4"/>
    <x v="130"/>
    <x v="68"/>
    <x v="149"/>
    <x v="139"/>
  </r>
  <r>
    <x v="18"/>
    <x v="4"/>
    <x v="125"/>
    <x v="63"/>
    <x v="144"/>
    <x v="134"/>
  </r>
  <r>
    <x v="19"/>
    <x v="4"/>
    <x v="126"/>
    <x v="64"/>
    <x v="145"/>
    <x v="135"/>
  </r>
  <r>
    <x v="20"/>
    <x v="4"/>
    <x v="127"/>
    <x v="65"/>
    <x v="146"/>
    <x v="136"/>
  </r>
  <r>
    <x v="21"/>
    <x v="4"/>
    <x v="128"/>
    <x v="66"/>
    <x v="147"/>
    <x v="137"/>
  </r>
  <r>
    <x v="22"/>
    <x v="4"/>
    <x v="129"/>
    <x v="67"/>
    <x v="148"/>
    <x v="138"/>
  </r>
  <r>
    <x v="23"/>
    <x v="4"/>
    <x v="130"/>
    <x v="68"/>
    <x v="149"/>
    <x v="139"/>
  </r>
  <r>
    <x v="24"/>
    <x v="4"/>
    <x v="125"/>
    <x v="63"/>
    <x v="144"/>
    <x v="134"/>
  </r>
  <r>
    <x v="25"/>
    <x v="4"/>
    <x v="126"/>
    <x v="64"/>
    <x v="145"/>
    <x v="135"/>
  </r>
  <r>
    <x v="26"/>
    <x v="4"/>
    <x v="127"/>
    <x v="65"/>
    <x v="146"/>
    <x v="136"/>
  </r>
  <r>
    <x v="27"/>
    <x v="4"/>
    <x v="128"/>
    <x v="66"/>
    <x v="147"/>
    <x v="137"/>
  </r>
  <r>
    <x v="28"/>
    <x v="4"/>
    <x v="129"/>
    <x v="67"/>
    <x v="148"/>
    <x v="138"/>
  </r>
  <r>
    <x v="29"/>
    <x v="4"/>
    <x v="130"/>
    <x v="68"/>
    <x v="149"/>
    <x v="139"/>
  </r>
  <r>
    <x v="30"/>
    <x v="4"/>
    <x v="125"/>
    <x v="63"/>
    <x v="144"/>
    <x v="134"/>
  </r>
  <r>
    <x v="31"/>
    <x v="4"/>
    <x v="126"/>
    <x v="64"/>
    <x v="145"/>
    <x v="135"/>
  </r>
  <r>
    <x v="32"/>
    <x v="4"/>
    <x v="127"/>
    <x v="65"/>
    <x v="146"/>
    <x v="136"/>
  </r>
  <r>
    <x v="33"/>
    <x v="4"/>
    <x v="128"/>
    <x v="66"/>
    <x v="147"/>
    <x v="137"/>
  </r>
  <r>
    <x v="34"/>
    <x v="4"/>
    <x v="129"/>
    <x v="67"/>
    <x v="148"/>
    <x v="138"/>
  </r>
  <r>
    <x v="35"/>
    <x v="4"/>
    <x v="130"/>
    <x v="68"/>
    <x v="149"/>
    <x v="139"/>
  </r>
  <r>
    <x v="0"/>
    <x v="5"/>
    <x v="26"/>
    <x v="69"/>
    <x v="150"/>
    <x v="140"/>
  </r>
  <r>
    <x v="1"/>
    <x v="5"/>
    <x v="131"/>
    <x v="14"/>
    <x v="151"/>
    <x v="141"/>
  </r>
  <r>
    <x v="2"/>
    <x v="5"/>
    <x v="132"/>
    <x v="6"/>
    <x v="152"/>
    <x v="142"/>
  </r>
  <r>
    <x v="3"/>
    <x v="5"/>
    <x v="133"/>
    <x v="70"/>
    <x v="153"/>
    <x v="143"/>
  </r>
  <r>
    <x v="4"/>
    <x v="5"/>
    <x v="134"/>
    <x v="71"/>
    <x v="154"/>
    <x v="144"/>
  </r>
  <r>
    <x v="5"/>
    <x v="5"/>
    <x v="135"/>
    <x v="71"/>
    <x v="155"/>
    <x v="145"/>
  </r>
  <r>
    <x v="6"/>
    <x v="5"/>
    <x v="136"/>
    <x v="72"/>
    <x v="156"/>
    <x v="146"/>
  </r>
  <r>
    <x v="7"/>
    <x v="5"/>
    <x v="137"/>
    <x v="73"/>
    <x v="157"/>
    <x v="147"/>
  </r>
  <r>
    <x v="8"/>
    <x v="5"/>
    <x v="138"/>
    <x v="74"/>
    <x v="158"/>
    <x v="148"/>
  </r>
  <r>
    <x v="9"/>
    <x v="5"/>
    <x v="139"/>
    <x v="1"/>
    <x v="159"/>
    <x v="149"/>
  </r>
  <r>
    <x v="10"/>
    <x v="5"/>
    <x v="140"/>
    <x v="3"/>
    <x v="160"/>
    <x v="150"/>
  </r>
  <r>
    <x v="11"/>
    <x v="5"/>
    <x v="141"/>
    <x v="3"/>
    <x v="161"/>
    <x v="151"/>
  </r>
  <r>
    <x v="12"/>
    <x v="5"/>
    <x v="142"/>
    <x v="75"/>
    <x v="162"/>
    <x v="152"/>
  </r>
  <r>
    <x v="13"/>
    <x v="5"/>
    <x v="143"/>
    <x v="76"/>
    <x v="163"/>
    <x v="153"/>
  </r>
  <r>
    <x v="14"/>
    <x v="5"/>
    <x v="144"/>
    <x v="77"/>
    <x v="164"/>
    <x v="154"/>
  </r>
  <r>
    <x v="15"/>
    <x v="5"/>
    <x v="145"/>
    <x v="15"/>
    <x v="165"/>
    <x v="155"/>
  </r>
  <r>
    <x v="16"/>
    <x v="5"/>
    <x v="146"/>
    <x v="78"/>
    <x v="166"/>
    <x v="156"/>
  </r>
  <r>
    <x v="17"/>
    <x v="5"/>
    <x v="147"/>
    <x v="13"/>
    <x v="167"/>
    <x v="157"/>
  </r>
  <r>
    <x v="18"/>
    <x v="5"/>
    <x v="148"/>
    <x v="79"/>
    <x v="168"/>
    <x v="158"/>
  </r>
  <r>
    <x v="19"/>
    <x v="5"/>
    <x v="149"/>
    <x v="80"/>
    <x v="169"/>
    <x v="159"/>
  </r>
  <r>
    <x v="20"/>
    <x v="5"/>
    <x v="150"/>
    <x v="77"/>
    <x v="170"/>
    <x v="160"/>
  </r>
  <r>
    <x v="21"/>
    <x v="5"/>
    <x v="151"/>
    <x v="81"/>
    <x v="171"/>
    <x v="161"/>
  </r>
  <r>
    <x v="22"/>
    <x v="5"/>
    <x v="152"/>
    <x v="82"/>
    <x v="172"/>
    <x v="162"/>
  </r>
  <r>
    <x v="23"/>
    <x v="5"/>
    <x v="153"/>
    <x v="19"/>
    <x v="173"/>
    <x v="163"/>
  </r>
  <r>
    <x v="24"/>
    <x v="5"/>
    <x v="154"/>
    <x v="75"/>
    <x v="174"/>
    <x v="164"/>
  </r>
  <r>
    <x v="25"/>
    <x v="5"/>
    <x v="155"/>
    <x v="83"/>
    <x v="175"/>
    <x v="165"/>
  </r>
  <r>
    <x v="26"/>
    <x v="5"/>
    <x v="156"/>
    <x v="84"/>
    <x v="176"/>
    <x v="166"/>
  </r>
  <r>
    <x v="27"/>
    <x v="5"/>
    <x v="157"/>
    <x v="85"/>
    <x v="177"/>
    <x v="167"/>
  </r>
  <r>
    <x v="28"/>
    <x v="5"/>
    <x v="158"/>
    <x v="86"/>
    <x v="178"/>
    <x v="168"/>
  </r>
  <r>
    <x v="29"/>
    <x v="5"/>
    <x v="159"/>
    <x v="12"/>
    <x v="179"/>
    <x v="169"/>
  </r>
  <r>
    <x v="30"/>
    <x v="5"/>
    <x v="160"/>
    <x v="87"/>
    <x v="180"/>
    <x v="170"/>
  </r>
  <r>
    <x v="31"/>
    <x v="5"/>
    <x v="161"/>
    <x v="88"/>
    <x v="181"/>
    <x v="171"/>
  </r>
  <r>
    <x v="32"/>
    <x v="5"/>
    <x v="162"/>
    <x v="89"/>
    <x v="182"/>
    <x v="172"/>
  </r>
  <r>
    <x v="33"/>
    <x v="5"/>
    <x v="163"/>
    <x v="85"/>
    <x v="183"/>
    <x v="173"/>
  </r>
  <r>
    <x v="34"/>
    <x v="5"/>
    <x v="164"/>
    <x v="86"/>
    <x v="184"/>
    <x v="174"/>
  </r>
  <r>
    <x v="35"/>
    <x v="5"/>
    <x v="165"/>
    <x v="12"/>
    <x v="185"/>
    <x v="175"/>
  </r>
  <r>
    <x v="0"/>
    <x v="6"/>
    <x v="166"/>
    <x v="90"/>
    <x v="186"/>
    <x v="176"/>
  </r>
  <r>
    <x v="1"/>
    <x v="6"/>
    <x v="167"/>
    <x v="7"/>
    <x v="187"/>
    <x v="177"/>
  </r>
  <r>
    <x v="2"/>
    <x v="6"/>
    <x v="168"/>
    <x v="3"/>
    <x v="188"/>
    <x v="178"/>
  </r>
  <r>
    <x v="3"/>
    <x v="6"/>
    <x v="169"/>
    <x v="3"/>
    <x v="189"/>
    <x v="179"/>
  </r>
  <r>
    <x v="4"/>
    <x v="6"/>
    <x v="170"/>
    <x v="10"/>
    <x v="190"/>
    <x v="180"/>
  </r>
  <r>
    <x v="5"/>
    <x v="6"/>
    <x v="171"/>
    <x v="91"/>
    <x v="191"/>
    <x v="181"/>
  </r>
  <r>
    <x v="6"/>
    <x v="6"/>
    <x v="172"/>
    <x v="92"/>
    <x v="192"/>
    <x v="182"/>
  </r>
  <r>
    <x v="7"/>
    <x v="6"/>
    <x v="173"/>
    <x v="93"/>
    <x v="193"/>
    <x v="183"/>
  </r>
  <r>
    <x v="8"/>
    <x v="6"/>
    <x v="174"/>
    <x v="8"/>
    <x v="194"/>
    <x v="184"/>
  </r>
  <r>
    <x v="9"/>
    <x v="6"/>
    <x v="175"/>
    <x v="94"/>
    <x v="195"/>
    <x v="185"/>
  </r>
  <r>
    <x v="10"/>
    <x v="6"/>
    <x v="176"/>
    <x v="95"/>
    <x v="196"/>
    <x v="186"/>
  </r>
  <r>
    <x v="11"/>
    <x v="6"/>
    <x v="177"/>
    <x v="96"/>
    <x v="197"/>
    <x v="187"/>
  </r>
  <r>
    <x v="12"/>
    <x v="6"/>
    <x v="178"/>
    <x v="97"/>
    <x v="198"/>
    <x v="188"/>
  </r>
  <r>
    <x v="13"/>
    <x v="6"/>
    <x v="179"/>
    <x v="12"/>
    <x v="199"/>
    <x v="189"/>
  </r>
  <r>
    <x v="14"/>
    <x v="6"/>
    <x v="180"/>
    <x v="98"/>
    <x v="200"/>
    <x v="190"/>
  </r>
  <r>
    <x v="15"/>
    <x v="6"/>
    <x v="181"/>
    <x v="13"/>
    <x v="201"/>
    <x v="191"/>
  </r>
  <r>
    <x v="16"/>
    <x v="6"/>
    <x v="182"/>
    <x v="91"/>
    <x v="202"/>
    <x v="192"/>
  </r>
  <r>
    <x v="17"/>
    <x v="6"/>
    <x v="141"/>
    <x v="99"/>
    <x v="203"/>
    <x v="43"/>
  </r>
  <r>
    <x v="18"/>
    <x v="6"/>
    <x v="183"/>
    <x v="100"/>
    <x v="204"/>
    <x v="193"/>
  </r>
  <r>
    <x v="19"/>
    <x v="6"/>
    <x v="184"/>
    <x v="15"/>
    <x v="205"/>
    <x v="194"/>
  </r>
  <r>
    <x v="20"/>
    <x v="6"/>
    <x v="185"/>
    <x v="7"/>
    <x v="206"/>
    <x v="195"/>
  </r>
  <r>
    <x v="21"/>
    <x v="6"/>
    <x v="186"/>
    <x v="5"/>
    <x v="207"/>
    <x v="196"/>
  </r>
  <r>
    <x v="22"/>
    <x v="6"/>
    <x v="187"/>
    <x v="10"/>
    <x v="208"/>
    <x v="197"/>
  </r>
  <r>
    <x v="23"/>
    <x v="6"/>
    <x v="188"/>
    <x v="99"/>
    <x v="209"/>
    <x v="198"/>
  </r>
  <r>
    <x v="24"/>
    <x v="6"/>
    <x v="189"/>
    <x v="101"/>
    <x v="210"/>
    <x v="199"/>
  </r>
  <r>
    <x v="25"/>
    <x v="6"/>
    <x v="190"/>
    <x v="0"/>
    <x v="211"/>
    <x v="200"/>
  </r>
  <r>
    <x v="26"/>
    <x v="6"/>
    <x v="191"/>
    <x v="102"/>
    <x v="212"/>
    <x v="201"/>
  </r>
  <r>
    <x v="27"/>
    <x v="6"/>
    <x v="192"/>
    <x v="3"/>
    <x v="213"/>
    <x v="202"/>
  </r>
  <r>
    <x v="28"/>
    <x v="6"/>
    <x v="193"/>
    <x v="13"/>
    <x v="214"/>
    <x v="203"/>
  </r>
  <r>
    <x v="29"/>
    <x v="6"/>
    <x v="141"/>
    <x v="20"/>
    <x v="215"/>
    <x v="43"/>
  </r>
  <r>
    <x v="30"/>
    <x v="6"/>
    <x v="194"/>
    <x v="103"/>
    <x v="216"/>
    <x v="204"/>
  </r>
  <r>
    <x v="31"/>
    <x v="6"/>
    <x v="195"/>
    <x v="6"/>
    <x v="217"/>
    <x v="205"/>
  </r>
  <r>
    <x v="32"/>
    <x v="6"/>
    <x v="196"/>
    <x v="93"/>
    <x v="218"/>
    <x v="206"/>
  </r>
  <r>
    <x v="33"/>
    <x v="6"/>
    <x v="197"/>
    <x v="3"/>
    <x v="219"/>
    <x v="207"/>
  </r>
  <r>
    <x v="34"/>
    <x v="6"/>
    <x v="198"/>
    <x v="9"/>
    <x v="220"/>
    <x v="208"/>
  </r>
  <r>
    <x v="35"/>
    <x v="6"/>
    <x v="199"/>
    <x v="91"/>
    <x v="221"/>
    <x v="209"/>
  </r>
  <r>
    <x v="0"/>
    <x v="7"/>
    <x v="200"/>
    <x v="104"/>
    <x v="222"/>
    <x v="210"/>
  </r>
  <r>
    <x v="1"/>
    <x v="7"/>
    <x v="201"/>
    <x v="105"/>
    <x v="223"/>
    <x v="211"/>
  </r>
  <r>
    <x v="2"/>
    <x v="7"/>
    <x v="202"/>
    <x v="106"/>
    <x v="224"/>
    <x v="212"/>
  </r>
  <r>
    <x v="3"/>
    <x v="7"/>
    <x v="203"/>
    <x v="107"/>
    <x v="225"/>
    <x v="213"/>
  </r>
  <r>
    <x v="4"/>
    <x v="7"/>
    <x v="25"/>
    <x v="108"/>
    <x v="226"/>
    <x v="214"/>
  </r>
  <r>
    <x v="5"/>
    <x v="7"/>
    <x v="204"/>
    <x v="108"/>
    <x v="227"/>
    <x v="215"/>
  </r>
  <r>
    <x v="6"/>
    <x v="7"/>
    <x v="205"/>
    <x v="109"/>
    <x v="228"/>
    <x v="216"/>
  </r>
  <r>
    <x v="7"/>
    <x v="7"/>
    <x v="190"/>
    <x v="110"/>
    <x v="229"/>
    <x v="217"/>
  </r>
  <r>
    <x v="8"/>
    <x v="7"/>
    <x v="206"/>
    <x v="106"/>
    <x v="230"/>
    <x v="218"/>
  </r>
  <r>
    <x v="9"/>
    <x v="7"/>
    <x v="207"/>
    <x v="111"/>
    <x v="231"/>
    <x v="219"/>
  </r>
  <r>
    <x v="10"/>
    <x v="7"/>
    <x v="208"/>
    <x v="112"/>
    <x v="232"/>
    <x v="220"/>
  </r>
  <r>
    <x v="11"/>
    <x v="7"/>
    <x v="209"/>
    <x v="113"/>
    <x v="233"/>
    <x v="221"/>
  </r>
  <r>
    <x v="12"/>
    <x v="7"/>
    <x v="210"/>
    <x v="114"/>
    <x v="234"/>
    <x v="222"/>
  </r>
  <r>
    <x v="13"/>
    <x v="7"/>
    <x v="7"/>
    <x v="115"/>
    <x v="235"/>
    <x v="1"/>
  </r>
  <r>
    <x v="14"/>
    <x v="7"/>
    <x v="211"/>
    <x v="116"/>
    <x v="236"/>
    <x v="223"/>
  </r>
  <r>
    <x v="15"/>
    <x v="7"/>
    <x v="212"/>
    <x v="107"/>
    <x v="237"/>
    <x v="224"/>
  </r>
  <r>
    <x v="16"/>
    <x v="7"/>
    <x v="213"/>
    <x v="117"/>
    <x v="238"/>
    <x v="225"/>
  </r>
  <r>
    <x v="17"/>
    <x v="7"/>
    <x v="214"/>
    <x v="118"/>
    <x v="239"/>
    <x v="226"/>
  </r>
  <r>
    <x v="18"/>
    <x v="7"/>
    <x v="215"/>
    <x v="119"/>
    <x v="240"/>
    <x v="158"/>
  </r>
  <r>
    <x v="19"/>
    <x v="7"/>
    <x v="216"/>
    <x v="120"/>
    <x v="241"/>
    <x v="227"/>
  </r>
  <r>
    <x v="20"/>
    <x v="7"/>
    <x v="217"/>
    <x v="105"/>
    <x v="242"/>
    <x v="228"/>
  </r>
  <r>
    <x v="21"/>
    <x v="7"/>
    <x v="218"/>
    <x v="106"/>
    <x v="243"/>
    <x v="229"/>
  </r>
  <r>
    <x v="22"/>
    <x v="7"/>
    <x v="170"/>
    <x v="117"/>
    <x v="244"/>
    <x v="230"/>
  </r>
  <r>
    <x v="23"/>
    <x v="7"/>
    <x v="126"/>
    <x v="118"/>
    <x v="245"/>
    <x v="231"/>
  </r>
  <r>
    <x v="24"/>
    <x v="7"/>
    <x v="219"/>
    <x v="119"/>
    <x v="246"/>
    <x v="232"/>
  </r>
  <r>
    <x v="25"/>
    <x v="7"/>
    <x v="220"/>
    <x v="121"/>
    <x v="247"/>
    <x v="233"/>
  </r>
  <r>
    <x v="26"/>
    <x v="7"/>
    <x v="221"/>
    <x v="105"/>
    <x v="248"/>
    <x v="234"/>
  </r>
  <r>
    <x v="27"/>
    <x v="7"/>
    <x v="222"/>
    <x v="122"/>
    <x v="249"/>
    <x v="235"/>
  </r>
  <r>
    <x v="28"/>
    <x v="7"/>
    <x v="223"/>
    <x v="123"/>
    <x v="250"/>
    <x v="236"/>
  </r>
  <r>
    <x v="29"/>
    <x v="7"/>
    <x v="224"/>
    <x v="118"/>
    <x v="251"/>
    <x v="237"/>
  </r>
  <r>
    <x v="30"/>
    <x v="7"/>
    <x v="219"/>
    <x v="124"/>
    <x v="252"/>
    <x v="232"/>
  </r>
  <r>
    <x v="31"/>
    <x v="7"/>
    <x v="225"/>
    <x v="125"/>
    <x v="253"/>
    <x v="238"/>
  </r>
  <r>
    <x v="32"/>
    <x v="7"/>
    <x v="226"/>
    <x v="120"/>
    <x v="254"/>
    <x v="239"/>
  </r>
  <r>
    <x v="33"/>
    <x v="7"/>
    <x v="227"/>
    <x v="126"/>
    <x v="255"/>
    <x v="240"/>
  </r>
  <r>
    <x v="34"/>
    <x v="7"/>
    <x v="213"/>
    <x v="108"/>
    <x v="256"/>
    <x v="225"/>
  </r>
  <r>
    <x v="35"/>
    <x v="7"/>
    <x v="224"/>
    <x v="117"/>
    <x v="257"/>
    <x v="237"/>
  </r>
  <r>
    <x v="0"/>
    <x v="8"/>
    <x v="142"/>
    <x v="127"/>
    <x v="258"/>
    <x v="241"/>
  </r>
  <r>
    <x v="1"/>
    <x v="8"/>
    <x v="228"/>
    <x v="128"/>
    <x v="259"/>
    <x v="242"/>
  </r>
  <r>
    <x v="2"/>
    <x v="8"/>
    <x v="229"/>
    <x v="129"/>
    <x v="260"/>
    <x v="243"/>
  </r>
  <r>
    <x v="3"/>
    <x v="8"/>
    <x v="230"/>
    <x v="130"/>
    <x v="261"/>
    <x v="244"/>
  </r>
  <r>
    <x v="4"/>
    <x v="8"/>
    <x v="231"/>
    <x v="130"/>
    <x v="262"/>
    <x v="245"/>
  </r>
  <r>
    <x v="5"/>
    <x v="8"/>
    <x v="232"/>
    <x v="130"/>
    <x v="263"/>
    <x v="246"/>
  </r>
  <r>
    <x v="6"/>
    <x v="8"/>
    <x v="154"/>
    <x v="131"/>
    <x v="264"/>
    <x v="247"/>
  </r>
  <r>
    <x v="7"/>
    <x v="8"/>
    <x v="233"/>
    <x v="132"/>
    <x v="265"/>
    <x v="248"/>
  </r>
  <r>
    <x v="8"/>
    <x v="8"/>
    <x v="234"/>
    <x v="133"/>
    <x v="266"/>
    <x v="249"/>
  </r>
  <r>
    <x v="9"/>
    <x v="8"/>
    <x v="235"/>
    <x v="134"/>
    <x v="267"/>
    <x v="250"/>
  </r>
  <r>
    <x v="10"/>
    <x v="8"/>
    <x v="236"/>
    <x v="135"/>
    <x v="268"/>
    <x v="251"/>
  </r>
  <r>
    <x v="11"/>
    <x v="8"/>
    <x v="5"/>
    <x v="135"/>
    <x v="269"/>
    <x v="252"/>
  </r>
  <r>
    <x v="12"/>
    <x v="8"/>
    <x v="154"/>
    <x v="136"/>
    <x v="270"/>
    <x v="247"/>
  </r>
  <r>
    <x v="13"/>
    <x v="8"/>
    <x v="237"/>
    <x v="137"/>
    <x v="271"/>
    <x v="253"/>
  </r>
  <r>
    <x v="14"/>
    <x v="8"/>
    <x v="238"/>
    <x v="138"/>
    <x v="272"/>
    <x v="254"/>
  </r>
  <r>
    <x v="15"/>
    <x v="8"/>
    <x v="239"/>
    <x v="139"/>
    <x v="273"/>
    <x v="255"/>
  </r>
  <r>
    <x v="16"/>
    <x v="8"/>
    <x v="240"/>
    <x v="140"/>
    <x v="274"/>
    <x v="256"/>
  </r>
  <r>
    <x v="17"/>
    <x v="8"/>
    <x v="241"/>
    <x v="140"/>
    <x v="275"/>
    <x v="76"/>
  </r>
  <r>
    <x v="18"/>
    <x v="8"/>
    <x v="172"/>
    <x v="136"/>
    <x v="276"/>
    <x v="257"/>
  </r>
  <r>
    <x v="19"/>
    <x v="8"/>
    <x v="242"/>
    <x v="141"/>
    <x v="277"/>
    <x v="258"/>
  </r>
  <r>
    <x v="20"/>
    <x v="8"/>
    <x v="243"/>
    <x v="133"/>
    <x v="278"/>
    <x v="259"/>
  </r>
  <r>
    <x v="21"/>
    <x v="8"/>
    <x v="244"/>
    <x v="130"/>
    <x v="279"/>
    <x v="260"/>
  </r>
  <r>
    <x v="22"/>
    <x v="8"/>
    <x v="245"/>
    <x v="142"/>
    <x v="280"/>
    <x v="261"/>
  </r>
  <r>
    <x v="23"/>
    <x v="8"/>
    <x v="246"/>
    <x v="143"/>
    <x v="281"/>
    <x v="262"/>
  </r>
  <r>
    <x v="24"/>
    <x v="8"/>
    <x v="166"/>
    <x v="144"/>
    <x v="282"/>
    <x v="263"/>
  </r>
  <r>
    <x v="25"/>
    <x v="8"/>
    <x v="247"/>
    <x v="145"/>
    <x v="283"/>
    <x v="264"/>
  </r>
  <r>
    <x v="26"/>
    <x v="8"/>
    <x v="248"/>
    <x v="146"/>
    <x v="284"/>
    <x v="265"/>
  </r>
  <r>
    <x v="27"/>
    <x v="8"/>
    <x v="249"/>
    <x v="147"/>
    <x v="285"/>
    <x v="266"/>
  </r>
  <r>
    <x v="28"/>
    <x v="8"/>
    <x v="146"/>
    <x v="139"/>
    <x v="286"/>
    <x v="267"/>
  </r>
  <r>
    <x v="29"/>
    <x v="8"/>
    <x v="250"/>
    <x v="148"/>
    <x v="287"/>
    <x v="268"/>
  </r>
  <r>
    <x v="30"/>
    <x v="8"/>
    <x v="26"/>
    <x v="16"/>
    <x v="288"/>
    <x v="269"/>
  </r>
  <r>
    <x v="31"/>
    <x v="8"/>
    <x v="251"/>
    <x v="149"/>
    <x v="289"/>
    <x v="270"/>
  </r>
  <r>
    <x v="32"/>
    <x v="8"/>
    <x v="252"/>
    <x v="61"/>
    <x v="290"/>
    <x v="271"/>
  </r>
  <r>
    <x v="33"/>
    <x v="8"/>
    <x v="253"/>
    <x v="130"/>
    <x v="291"/>
    <x v="272"/>
  </r>
  <r>
    <x v="34"/>
    <x v="8"/>
    <x v="254"/>
    <x v="139"/>
    <x v="292"/>
    <x v="273"/>
  </r>
  <r>
    <x v="35"/>
    <x v="8"/>
    <x v="90"/>
    <x v="150"/>
    <x v="293"/>
    <x v="274"/>
  </r>
  <r>
    <x v="0"/>
    <x v="9"/>
    <x v="255"/>
    <x v="62"/>
    <x v="294"/>
    <x v="275"/>
  </r>
  <r>
    <x v="1"/>
    <x v="9"/>
    <x v="256"/>
    <x v="62"/>
    <x v="295"/>
    <x v="276"/>
  </r>
  <r>
    <x v="2"/>
    <x v="9"/>
    <x v="257"/>
    <x v="62"/>
    <x v="296"/>
    <x v="277"/>
  </r>
  <r>
    <x v="3"/>
    <x v="9"/>
    <x v="258"/>
    <x v="62"/>
    <x v="297"/>
    <x v="278"/>
  </r>
  <r>
    <x v="4"/>
    <x v="9"/>
    <x v="259"/>
    <x v="62"/>
    <x v="298"/>
    <x v="279"/>
  </r>
  <r>
    <x v="5"/>
    <x v="9"/>
    <x v="260"/>
    <x v="62"/>
    <x v="299"/>
    <x v="280"/>
  </r>
  <r>
    <x v="6"/>
    <x v="9"/>
    <x v="261"/>
    <x v="151"/>
    <x v="300"/>
    <x v="281"/>
  </r>
  <r>
    <x v="7"/>
    <x v="9"/>
    <x v="262"/>
    <x v="62"/>
    <x v="301"/>
    <x v="282"/>
  </r>
  <r>
    <x v="8"/>
    <x v="9"/>
    <x v="263"/>
    <x v="62"/>
    <x v="302"/>
    <x v="283"/>
  </r>
  <r>
    <x v="9"/>
    <x v="9"/>
    <x v="264"/>
    <x v="62"/>
    <x v="303"/>
    <x v="284"/>
  </r>
  <r>
    <x v="10"/>
    <x v="9"/>
    <x v="265"/>
    <x v="62"/>
    <x v="304"/>
    <x v="285"/>
  </r>
  <r>
    <x v="11"/>
    <x v="9"/>
    <x v="266"/>
    <x v="62"/>
    <x v="305"/>
    <x v="286"/>
  </r>
  <r>
    <x v="12"/>
    <x v="9"/>
    <x v="267"/>
    <x v="62"/>
    <x v="306"/>
    <x v="287"/>
  </r>
  <r>
    <x v="13"/>
    <x v="9"/>
    <x v="268"/>
    <x v="62"/>
    <x v="307"/>
    <x v="288"/>
  </r>
  <r>
    <x v="14"/>
    <x v="9"/>
    <x v="269"/>
    <x v="62"/>
    <x v="308"/>
    <x v="289"/>
  </r>
  <r>
    <x v="15"/>
    <x v="9"/>
    <x v="270"/>
    <x v="62"/>
    <x v="309"/>
    <x v="290"/>
  </r>
  <r>
    <x v="16"/>
    <x v="9"/>
    <x v="268"/>
    <x v="62"/>
    <x v="310"/>
    <x v="291"/>
  </r>
  <r>
    <x v="17"/>
    <x v="9"/>
    <x v="271"/>
    <x v="62"/>
    <x v="311"/>
    <x v="292"/>
  </r>
  <r>
    <x v="18"/>
    <x v="9"/>
    <x v="255"/>
    <x v="62"/>
    <x v="312"/>
    <x v="275"/>
  </r>
  <r>
    <x v="19"/>
    <x v="9"/>
    <x v="272"/>
    <x v="62"/>
    <x v="313"/>
    <x v="293"/>
  </r>
  <r>
    <x v="20"/>
    <x v="9"/>
    <x v="259"/>
    <x v="62"/>
    <x v="314"/>
    <x v="294"/>
  </r>
  <r>
    <x v="21"/>
    <x v="9"/>
    <x v="273"/>
    <x v="62"/>
    <x v="315"/>
    <x v="295"/>
  </r>
  <r>
    <x v="22"/>
    <x v="9"/>
    <x v="269"/>
    <x v="62"/>
    <x v="316"/>
    <x v="296"/>
  </r>
  <r>
    <x v="23"/>
    <x v="9"/>
    <x v="274"/>
    <x v="62"/>
    <x v="317"/>
    <x v="297"/>
  </r>
  <r>
    <x v="24"/>
    <x v="9"/>
    <x v="275"/>
    <x v="62"/>
    <x v="318"/>
    <x v="298"/>
  </r>
  <r>
    <x v="25"/>
    <x v="9"/>
    <x v="276"/>
    <x v="62"/>
    <x v="319"/>
    <x v="299"/>
  </r>
  <r>
    <x v="26"/>
    <x v="9"/>
    <x v="277"/>
    <x v="62"/>
    <x v="320"/>
    <x v="300"/>
  </r>
  <r>
    <x v="27"/>
    <x v="9"/>
    <x v="259"/>
    <x v="62"/>
    <x v="321"/>
    <x v="301"/>
  </r>
  <r>
    <x v="28"/>
    <x v="9"/>
    <x v="278"/>
    <x v="62"/>
    <x v="322"/>
    <x v="302"/>
  </r>
  <r>
    <x v="29"/>
    <x v="9"/>
    <x v="279"/>
    <x v="62"/>
    <x v="323"/>
    <x v="303"/>
  </r>
  <r>
    <x v="30"/>
    <x v="9"/>
    <x v="280"/>
    <x v="62"/>
    <x v="324"/>
    <x v="304"/>
  </r>
  <r>
    <x v="31"/>
    <x v="9"/>
    <x v="281"/>
    <x v="62"/>
    <x v="325"/>
    <x v="305"/>
  </r>
  <r>
    <x v="32"/>
    <x v="9"/>
    <x v="282"/>
    <x v="62"/>
    <x v="326"/>
    <x v="306"/>
  </r>
  <r>
    <x v="33"/>
    <x v="9"/>
    <x v="283"/>
    <x v="62"/>
    <x v="327"/>
    <x v="307"/>
  </r>
  <r>
    <x v="34"/>
    <x v="9"/>
    <x v="284"/>
    <x v="62"/>
    <x v="328"/>
    <x v="308"/>
  </r>
  <r>
    <x v="35"/>
    <x v="9"/>
    <x v="269"/>
    <x v="62"/>
    <x v="329"/>
    <x v="309"/>
  </r>
  <r>
    <x v="0"/>
    <x v="10"/>
    <x v="285"/>
    <x v="152"/>
    <x v="330"/>
    <x v="310"/>
  </r>
  <r>
    <x v="1"/>
    <x v="10"/>
    <x v="286"/>
    <x v="153"/>
    <x v="331"/>
    <x v="311"/>
  </r>
  <r>
    <x v="2"/>
    <x v="10"/>
    <x v="287"/>
    <x v="154"/>
    <x v="332"/>
    <x v="312"/>
  </r>
  <r>
    <x v="3"/>
    <x v="10"/>
    <x v="288"/>
    <x v="155"/>
    <x v="333"/>
    <x v="313"/>
  </r>
  <r>
    <x v="4"/>
    <x v="10"/>
    <x v="289"/>
    <x v="156"/>
    <x v="334"/>
    <x v="314"/>
  </r>
  <r>
    <x v="5"/>
    <x v="10"/>
    <x v="130"/>
    <x v="157"/>
    <x v="335"/>
    <x v="315"/>
  </r>
  <r>
    <x v="6"/>
    <x v="10"/>
    <x v="285"/>
    <x v="152"/>
    <x v="330"/>
    <x v="310"/>
  </r>
  <r>
    <x v="7"/>
    <x v="10"/>
    <x v="286"/>
    <x v="153"/>
    <x v="331"/>
    <x v="311"/>
  </r>
  <r>
    <x v="8"/>
    <x v="10"/>
    <x v="287"/>
    <x v="154"/>
    <x v="332"/>
    <x v="312"/>
  </r>
  <r>
    <x v="9"/>
    <x v="10"/>
    <x v="288"/>
    <x v="155"/>
    <x v="333"/>
    <x v="313"/>
  </r>
  <r>
    <x v="10"/>
    <x v="10"/>
    <x v="289"/>
    <x v="156"/>
    <x v="334"/>
    <x v="314"/>
  </r>
  <r>
    <x v="11"/>
    <x v="10"/>
    <x v="130"/>
    <x v="157"/>
    <x v="335"/>
    <x v="315"/>
  </r>
  <r>
    <x v="12"/>
    <x v="10"/>
    <x v="285"/>
    <x v="152"/>
    <x v="330"/>
    <x v="310"/>
  </r>
  <r>
    <x v="13"/>
    <x v="10"/>
    <x v="286"/>
    <x v="153"/>
    <x v="331"/>
    <x v="311"/>
  </r>
  <r>
    <x v="14"/>
    <x v="10"/>
    <x v="287"/>
    <x v="154"/>
    <x v="332"/>
    <x v="312"/>
  </r>
  <r>
    <x v="15"/>
    <x v="10"/>
    <x v="288"/>
    <x v="155"/>
    <x v="333"/>
    <x v="313"/>
  </r>
  <r>
    <x v="16"/>
    <x v="10"/>
    <x v="289"/>
    <x v="156"/>
    <x v="334"/>
    <x v="314"/>
  </r>
  <r>
    <x v="17"/>
    <x v="10"/>
    <x v="130"/>
    <x v="157"/>
    <x v="335"/>
    <x v="315"/>
  </r>
  <r>
    <x v="18"/>
    <x v="10"/>
    <x v="285"/>
    <x v="152"/>
    <x v="330"/>
    <x v="310"/>
  </r>
  <r>
    <x v="19"/>
    <x v="10"/>
    <x v="286"/>
    <x v="153"/>
    <x v="331"/>
    <x v="311"/>
  </r>
  <r>
    <x v="20"/>
    <x v="10"/>
    <x v="287"/>
    <x v="154"/>
    <x v="332"/>
    <x v="312"/>
  </r>
  <r>
    <x v="21"/>
    <x v="10"/>
    <x v="288"/>
    <x v="155"/>
    <x v="333"/>
    <x v="313"/>
  </r>
  <r>
    <x v="22"/>
    <x v="10"/>
    <x v="289"/>
    <x v="156"/>
    <x v="334"/>
    <x v="314"/>
  </r>
  <r>
    <x v="23"/>
    <x v="10"/>
    <x v="130"/>
    <x v="157"/>
    <x v="335"/>
    <x v="315"/>
  </r>
  <r>
    <x v="24"/>
    <x v="10"/>
    <x v="285"/>
    <x v="152"/>
    <x v="330"/>
    <x v="310"/>
  </r>
  <r>
    <x v="25"/>
    <x v="10"/>
    <x v="286"/>
    <x v="153"/>
    <x v="331"/>
    <x v="311"/>
  </r>
  <r>
    <x v="26"/>
    <x v="10"/>
    <x v="287"/>
    <x v="154"/>
    <x v="332"/>
    <x v="312"/>
  </r>
  <r>
    <x v="27"/>
    <x v="10"/>
    <x v="288"/>
    <x v="155"/>
    <x v="333"/>
    <x v="313"/>
  </r>
  <r>
    <x v="28"/>
    <x v="10"/>
    <x v="289"/>
    <x v="156"/>
    <x v="334"/>
    <x v="314"/>
  </r>
  <r>
    <x v="29"/>
    <x v="10"/>
    <x v="130"/>
    <x v="157"/>
    <x v="335"/>
    <x v="315"/>
  </r>
  <r>
    <x v="30"/>
    <x v="10"/>
    <x v="285"/>
    <x v="152"/>
    <x v="330"/>
    <x v="310"/>
  </r>
  <r>
    <x v="31"/>
    <x v="10"/>
    <x v="286"/>
    <x v="153"/>
    <x v="331"/>
    <x v="311"/>
  </r>
  <r>
    <x v="32"/>
    <x v="10"/>
    <x v="287"/>
    <x v="154"/>
    <x v="332"/>
    <x v="312"/>
  </r>
  <r>
    <x v="33"/>
    <x v="10"/>
    <x v="288"/>
    <x v="155"/>
    <x v="333"/>
    <x v="313"/>
  </r>
  <r>
    <x v="34"/>
    <x v="10"/>
    <x v="289"/>
    <x v="156"/>
    <x v="334"/>
    <x v="314"/>
  </r>
  <r>
    <x v="35"/>
    <x v="10"/>
    <x v="130"/>
    <x v="157"/>
    <x v="335"/>
    <x v="315"/>
  </r>
  <r>
    <x v="0"/>
    <x v="11"/>
    <x v="290"/>
    <x v="158"/>
    <x v="336"/>
    <x v="164"/>
  </r>
  <r>
    <x v="1"/>
    <x v="11"/>
    <x v="291"/>
    <x v="159"/>
    <x v="337"/>
    <x v="316"/>
  </r>
  <r>
    <x v="2"/>
    <x v="11"/>
    <x v="292"/>
    <x v="160"/>
    <x v="338"/>
    <x v="317"/>
  </r>
  <r>
    <x v="3"/>
    <x v="11"/>
    <x v="293"/>
    <x v="161"/>
    <x v="339"/>
    <x v="318"/>
  </r>
  <r>
    <x v="4"/>
    <x v="11"/>
    <x v="294"/>
    <x v="162"/>
    <x v="340"/>
    <x v="319"/>
  </r>
  <r>
    <x v="5"/>
    <x v="11"/>
    <x v="295"/>
    <x v="162"/>
    <x v="341"/>
    <x v="320"/>
  </r>
  <r>
    <x v="6"/>
    <x v="11"/>
    <x v="296"/>
    <x v="163"/>
    <x v="342"/>
    <x v="321"/>
  </r>
  <r>
    <x v="7"/>
    <x v="11"/>
    <x v="297"/>
    <x v="164"/>
    <x v="343"/>
    <x v="322"/>
  </r>
  <r>
    <x v="8"/>
    <x v="11"/>
    <x v="298"/>
    <x v="165"/>
    <x v="344"/>
    <x v="323"/>
  </r>
  <r>
    <x v="9"/>
    <x v="11"/>
    <x v="299"/>
    <x v="166"/>
    <x v="345"/>
    <x v="324"/>
  </r>
  <r>
    <x v="10"/>
    <x v="11"/>
    <x v="10"/>
    <x v="167"/>
    <x v="346"/>
    <x v="325"/>
  </r>
  <r>
    <x v="11"/>
    <x v="11"/>
    <x v="300"/>
    <x v="168"/>
    <x v="347"/>
    <x v="326"/>
  </r>
  <r>
    <x v="12"/>
    <x v="11"/>
    <x v="301"/>
    <x v="169"/>
    <x v="348"/>
    <x v="327"/>
  </r>
  <r>
    <x v="13"/>
    <x v="11"/>
    <x v="302"/>
    <x v="164"/>
    <x v="349"/>
    <x v="328"/>
  </r>
  <r>
    <x v="14"/>
    <x v="11"/>
    <x v="303"/>
    <x v="170"/>
    <x v="350"/>
    <x v="329"/>
  </r>
  <r>
    <x v="15"/>
    <x v="11"/>
    <x v="304"/>
    <x v="171"/>
    <x v="351"/>
    <x v="330"/>
  </r>
  <r>
    <x v="16"/>
    <x v="11"/>
    <x v="305"/>
    <x v="172"/>
    <x v="352"/>
    <x v="331"/>
  </r>
  <r>
    <x v="17"/>
    <x v="11"/>
    <x v="306"/>
    <x v="173"/>
    <x v="353"/>
    <x v="332"/>
  </r>
  <r>
    <x v="18"/>
    <x v="11"/>
    <x v="307"/>
    <x v="174"/>
    <x v="354"/>
    <x v="333"/>
  </r>
  <r>
    <x v="19"/>
    <x v="11"/>
    <x v="308"/>
    <x v="164"/>
    <x v="355"/>
    <x v="334"/>
  </r>
  <r>
    <x v="20"/>
    <x v="11"/>
    <x v="309"/>
    <x v="175"/>
    <x v="356"/>
    <x v="335"/>
  </r>
  <r>
    <x v="21"/>
    <x v="11"/>
    <x v="310"/>
    <x v="165"/>
    <x v="357"/>
    <x v="336"/>
  </r>
  <r>
    <x v="22"/>
    <x v="11"/>
    <x v="311"/>
    <x v="161"/>
    <x v="358"/>
    <x v="337"/>
  </r>
  <r>
    <x v="23"/>
    <x v="11"/>
    <x v="312"/>
    <x v="172"/>
    <x v="359"/>
    <x v="338"/>
  </r>
  <r>
    <x v="24"/>
    <x v="11"/>
    <x v="172"/>
    <x v="176"/>
    <x v="360"/>
    <x v="339"/>
  </r>
  <r>
    <x v="25"/>
    <x v="11"/>
    <x v="86"/>
    <x v="177"/>
    <x v="361"/>
    <x v="340"/>
  </r>
  <r>
    <x v="26"/>
    <x v="11"/>
    <x v="313"/>
    <x v="178"/>
    <x v="362"/>
    <x v="341"/>
  </r>
  <r>
    <x v="27"/>
    <x v="11"/>
    <x v="314"/>
    <x v="179"/>
    <x v="363"/>
    <x v="173"/>
  </r>
  <r>
    <x v="28"/>
    <x v="11"/>
    <x v="315"/>
    <x v="162"/>
    <x v="364"/>
    <x v="342"/>
  </r>
  <r>
    <x v="29"/>
    <x v="11"/>
    <x v="316"/>
    <x v="36"/>
    <x v="365"/>
    <x v="343"/>
  </r>
  <r>
    <x v="30"/>
    <x v="11"/>
    <x v="317"/>
    <x v="180"/>
    <x v="366"/>
    <x v="344"/>
  </r>
  <r>
    <x v="31"/>
    <x v="11"/>
    <x v="318"/>
    <x v="181"/>
    <x v="367"/>
    <x v="345"/>
  </r>
  <r>
    <x v="32"/>
    <x v="11"/>
    <x v="319"/>
    <x v="182"/>
    <x v="368"/>
    <x v="346"/>
  </r>
  <r>
    <x v="33"/>
    <x v="11"/>
    <x v="77"/>
    <x v="183"/>
    <x v="369"/>
    <x v="347"/>
  </r>
  <r>
    <x v="34"/>
    <x v="11"/>
    <x v="320"/>
    <x v="184"/>
    <x v="370"/>
    <x v="348"/>
  </r>
  <r>
    <x v="35"/>
    <x v="11"/>
    <x v="321"/>
    <x v="185"/>
    <x v="371"/>
    <x v="349"/>
  </r>
  <r>
    <x v="36"/>
    <x v="12"/>
    <x v="322"/>
    <x v="186"/>
    <x v="372"/>
    <x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6">
    <pivotField compact="0" showAll="0">
      <items count="38">
        <item x="7"/>
        <item x="8"/>
        <item x="9"/>
        <item x="10"/>
        <item x="11"/>
        <item x="6"/>
        <item x="13"/>
        <item x="14"/>
        <item x="15"/>
        <item x="16"/>
        <item x="17"/>
        <item x="12"/>
        <item x="19"/>
        <item x="20"/>
        <item x="21"/>
        <item x="22"/>
        <item x="23"/>
        <item x="18"/>
        <item x="25"/>
        <item x="26"/>
        <item x="27"/>
        <item x="28"/>
        <item x="29"/>
        <item x="24"/>
        <item x="31"/>
        <item x="32"/>
        <item x="33"/>
        <item x="34"/>
        <item x="35"/>
        <item x="30"/>
        <item x="1"/>
        <item x="2"/>
        <item x="3"/>
        <item x="4"/>
        <item x="5"/>
        <item x="0"/>
        <item x="36"/>
        <item t="default"/>
      </items>
    </pivotField>
    <pivotField axis="axisRow" compact="0" showAll="0">
      <items count="14">
        <item x="7"/>
        <item x="3"/>
        <item x="5"/>
        <item x="4"/>
        <item x="6"/>
        <item x="8"/>
        <item x="11"/>
        <item x="10"/>
        <item x="9"/>
        <item x="0"/>
        <item x="2"/>
        <item x="1"/>
        <item x="12"/>
        <item t="default"/>
      </items>
    </pivotField>
    <pivotField dataField="1" compact="0" showAll="0">
      <items count="324">
        <item x="275"/>
        <item x="267"/>
        <item x="268"/>
        <item x="280"/>
        <item x="255"/>
        <item x="277"/>
        <item x="265"/>
        <item x="260"/>
        <item x="272"/>
        <item x="279"/>
        <item x="257"/>
        <item x="284"/>
        <item x="273"/>
        <item x="259"/>
        <item x="271"/>
        <item x="266"/>
        <item x="106"/>
        <item x="276"/>
        <item x="264"/>
        <item x="281"/>
        <item x="283"/>
        <item x="278"/>
        <item x="270"/>
        <item x="269"/>
        <item x="256"/>
        <item x="274"/>
        <item x="258"/>
        <item x="282"/>
        <item x="261"/>
        <item x="113"/>
        <item x="118"/>
        <item x="97"/>
        <item x="110"/>
        <item x="263"/>
        <item x="117"/>
        <item x="99"/>
        <item x="116"/>
        <item x="262"/>
        <item x="115"/>
        <item x="104"/>
        <item x="101"/>
        <item x="108"/>
        <item x="112"/>
        <item x="123"/>
        <item x="105"/>
        <item x="109"/>
        <item x="120"/>
        <item x="102"/>
        <item x="119"/>
        <item x="98"/>
        <item x="107"/>
        <item x="121"/>
        <item x="100"/>
        <item x="111"/>
        <item x="124"/>
        <item x="103"/>
        <item x="122"/>
        <item x="114"/>
        <item x="130"/>
        <item x="289"/>
        <item x="129"/>
        <item x="288"/>
        <item x="128"/>
        <item x="127"/>
        <item x="287"/>
        <item x="70"/>
        <item x="232"/>
        <item x="295"/>
        <item x="135"/>
        <item x="159"/>
        <item x="165"/>
        <item x="153"/>
        <item x="250"/>
        <item x="316"/>
        <item x="312"/>
        <item x="246"/>
        <item x="85"/>
        <item x="90"/>
        <item x="321"/>
        <item x="96"/>
        <item x="241"/>
        <item x="147"/>
        <item x="306"/>
        <item x="79"/>
        <item x="5"/>
        <item x="171"/>
        <item x="20"/>
        <item x="11"/>
        <item x="30"/>
        <item x="141"/>
        <item x="188"/>
        <item x="199"/>
        <item x="177"/>
        <item x="204"/>
        <item x="300"/>
        <item x="214"/>
        <item x="209"/>
        <item x="224"/>
        <item x="126"/>
        <item x="286"/>
        <item x="36"/>
        <item x="48"/>
        <item x="64"/>
        <item x="42"/>
        <item x="54"/>
        <item x="59"/>
        <item x="69"/>
        <item x="158"/>
        <item x="152"/>
        <item x="231"/>
        <item x="294"/>
        <item x="315"/>
        <item x="164"/>
        <item x="311"/>
        <item x="245"/>
        <item x="134"/>
        <item x="320"/>
        <item x="84"/>
        <item x="89"/>
        <item x="146"/>
        <item x="240"/>
        <item x="78"/>
        <item x="254"/>
        <item x="305"/>
        <item x="95"/>
        <item x="236"/>
        <item x="15"/>
        <item x="140"/>
        <item x="4"/>
        <item x="25"/>
        <item x="19"/>
        <item x="10"/>
        <item x="208"/>
        <item x="213"/>
        <item x="223"/>
        <item x="170"/>
        <item x="182"/>
        <item x="193"/>
        <item x="198"/>
        <item x="187"/>
        <item x="176"/>
        <item x="47"/>
        <item x="41"/>
        <item x="58"/>
        <item x="35"/>
        <item x="53"/>
        <item x="157"/>
        <item x="151"/>
        <item x="68"/>
        <item x="230"/>
        <item x="163"/>
        <item x="310"/>
        <item x="314"/>
        <item x="145"/>
        <item x="293"/>
        <item x="133"/>
        <item x="83"/>
        <item x="244"/>
        <item x="304"/>
        <item x="77"/>
        <item x="239"/>
        <item x="249"/>
        <item x="139"/>
        <item x="88"/>
        <item x="73"/>
        <item x="235"/>
        <item x="253"/>
        <item x="94"/>
        <item x="9"/>
        <item x="3"/>
        <item x="299"/>
        <item x="203"/>
        <item x="24"/>
        <item x="18"/>
        <item x="29"/>
        <item x="227"/>
        <item x="212"/>
        <item x="218"/>
        <item x="207"/>
        <item x="222"/>
        <item x="197"/>
        <item x="169"/>
        <item x="186"/>
        <item x="192"/>
        <item x="181"/>
        <item x="175"/>
        <item x="34"/>
        <item x="46"/>
        <item x="40"/>
        <item x="63"/>
        <item x="52"/>
        <item x="57"/>
        <item x="150"/>
        <item x="156"/>
        <item x="144"/>
        <item x="125"/>
        <item x="162"/>
        <item x="67"/>
        <item x="229"/>
        <item x="309"/>
        <item x="292"/>
        <item x="313"/>
        <item x="132"/>
        <item x="303"/>
        <item x="138"/>
        <item x="238"/>
        <item x="76"/>
        <item x="243"/>
        <item x="82"/>
        <item x="285"/>
        <item x="248"/>
        <item x="298"/>
        <item x="72"/>
        <item x="319"/>
        <item x="234"/>
        <item x="93"/>
        <item x="87"/>
        <item x="202"/>
        <item x="8"/>
        <item x="2"/>
        <item x="252"/>
        <item x="206"/>
        <item x="14"/>
        <item x="226"/>
        <item x="217"/>
        <item x="211"/>
        <item x="23"/>
        <item x="221"/>
        <item x="28"/>
        <item x="196"/>
        <item x="191"/>
        <item x="174"/>
        <item x="185"/>
        <item x="180"/>
        <item x="168"/>
        <item x="33"/>
        <item x="45"/>
        <item x="51"/>
        <item x="39"/>
        <item x="62"/>
        <item x="56"/>
        <item x="149"/>
        <item x="143"/>
        <item x="308"/>
        <item x="155"/>
        <item x="131"/>
        <item x="66"/>
        <item x="228"/>
        <item x="137"/>
        <item x="161"/>
        <item x="302"/>
        <item x="1"/>
        <item x="75"/>
        <item x="86"/>
        <item x="92"/>
        <item x="242"/>
        <item x="81"/>
        <item x="251"/>
        <item x="247"/>
        <item x="233"/>
        <item x="291"/>
        <item x="297"/>
        <item x="201"/>
        <item x="237"/>
        <item x="13"/>
        <item x="71"/>
        <item x="17"/>
        <item x="22"/>
        <item x="7"/>
        <item x="27"/>
        <item x="190"/>
        <item x="167"/>
        <item x="225"/>
        <item x="195"/>
        <item x="173"/>
        <item x="216"/>
        <item x="318"/>
        <item x="220"/>
        <item x="184"/>
        <item x="179"/>
        <item x="32"/>
        <item x="38"/>
        <item x="44"/>
        <item x="61"/>
        <item x="50"/>
        <item x="55"/>
        <item x="200"/>
        <item x="0"/>
        <item x="205"/>
        <item x="210"/>
        <item x="219"/>
        <item x="215"/>
        <item x="136"/>
        <item x="12"/>
        <item x="6"/>
        <item x="21"/>
        <item x="148"/>
        <item x="307"/>
        <item x="142"/>
        <item x="296"/>
        <item x="16"/>
        <item x="26"/>
        <item x="154"/>
        <item x="189"/>
        <item x="290"/>
        <item x="166"/>
        <item x="172"/>
        <item x="301"/>
        <item x="183"/>
        <item x="31"/>
        <item x="178"/>
        <item x="194"/>
        <item x="65"/>
        <item x="80"/>
        <item x="37"/>
        <item x="74"/>
        <item x="91"/>
        <item x="43"/>
        <item x="160"/>
        <item x="60"/>
        <item x="49"/>
        <item x="317"/>
        <item x="322"/>
        <item t="default"/>
      </items>
    </pivotField>
    <pivotField compact="0" showAll="0">
      <items count="188">
        <item x="63"/>
        <item x="152"/>
        <item x="64"/>
        <item x="153"/>
        <item x="65"/>
        <item x="154"/>
        <item x="66"/>
        <item x="155"/>
        <item x="69"/>
        <item x="72"/>
        <item x="79"/>
        <item x="158"/>
        <item x="67"/>
        <item x="163"/>
        <item x="44"/>
        <item x="87"/>
        <item x="156"/>
        <item x="75"/>
        <item x="174"/>
        <item x="169"/>
        <item x="52"/>
        <item x="49"/>
        <item x="176"/>
        <item x="58"/>
        <item x="47"/>
        <item x="68"/>
        <item x="41"/>
        <item x="180"/>
        <item x="127"/>
        <item x="103"/>
        <item x="131"/>
        <item x="38"/>
        <item x="101"/>
        <item x="136"/>
        <item x="157"/>
        <item x="144"/>
        <item x="100"/>
        <item x="124"/>
        <item x="76"/>
        <item x="34"/>
        <item x="16"/>
        <item x="80"/>
        <item x="119"/>
        <item x="14"/>
        <item x="73"/>
        <item x="83"/>
        <item x="97"/>
        <item x="88"/>
        <item x="164"/>
        <item x="11"/>
        <item x="45"/>
        <item x="159"/>
        <item x="132"/>
        <item x="114"/>
        <item x="31"/>
        <item x="177"/>
        <item x="92"/>
        <item x="181"/>
        <item x="59"/>
        <item x="137"/>
        <item x="56"/>
        <item x="77"/>
        <item x="128"/>
        <item x="89"/>
        <item x="175"/>
        <item x="53"/>
        <item x="141"/>
        <item x="18"/>
        <item x="26"/>
        <item x="178"/>
        <item x="84"/>
        <item x="145"/>
        <item x="0"/>
        <item x="42"/>
        <item x="170"/>
        <item x="74"/>
        <item x="50"/>
        <item x="182"/>
        <item x="109"/>
        <item x="6"/>
        <item x="149"/>
        <item x="46"/>
        <item x="81"/>
        <item x="15"/>
        <item x="39"/>
        <item x="90"/>
        <item x="138"/>
        <item x="57"/>
        <item x="160"/>
        <item x="85"/>
        <item x="125"/>
        <item x="60"/>
        <item x="82"/>
        <item x="104"/>
        <item x="133"/>
        <item x="35"/>
        <item x="86"/>
        <item x="146"/>
        <item x="21"/>
        <item x="179"/>
        <item x="61"/>
        <item x="165"/>
        <item x="129"/>
        <item x="12"/>
        <item x="121"/>
        <item x="70"/>
        <item x="183"/>
        <item x="32"/>
        <item x="93"/>
        <item x="171"/>
        <item x="147"/>
        <item x="71"/>
        <item x="54"/>
        <item x="102"/>
        <item x="161"/>
        <item x="120"/>
        <item x="43"/>
        <item x="130"/>
        <item x="19"/>
        <item x="162"/>
        <item x="55"/>
        <item x="1"/>
        <item x="115"/>
        <item x="40"/>
        <item x="184"/>
        <item x="51"/>
        <item x="7"/>
        <item x="110"/>
        <item x="48"/>
        <item x="139"/>
        <item x="78"/>
        <item x="27"/>
        <item x="142"/>
        <item x="98"/>
        <item x="36"/>
        <item x="150"/>
        <item x="2"/>
        <item x="105"/>
        <item x="185"/>
        <item x="148"/>
        <item x="8"/>
        <item x="116"/>
        <item x="22"/>
        <item x="3"/>
        <item x="126"/>
        <item x="23"/>
        <item x="134"/>
        <item x="4"/>
        <item x="24"/>
        <item x="166"/>
        <item x="5"/>
        <item x="25"/>
        <item x="94"/>
        <item x="106"/>
        <item x="28"/>
        <item x="9"/>
        <item x="143"/>
        <item x="122"/>
        <item x="13"/>
        <item x="29"/>
        <item x="167"/>
        <item x="10"/>
        <item x="135"/>
        <item x="30"/>
        <item x="17"/>
        <item x="168"/>
        <item x="107"/>
        <item x="33"/>
        <item x="95"/>
        <item x="172"/>
        <item x="140"/>
        <item x="108"/>
        <item x="91"/>
        <item x="111"/>
        <item x="20"/>
        <item x="173"/>
        <item x="112"/>
        <item x="96"/>
        <item x="113"/>
        <item x="37"/>
        <item x="99"/>
        <item x="123"/>
        <item x="117"/>
        <item x="118"/>
        <item x="151"/>
        <item x="62"/>
        <item x="186"/>
        <item t="default"/>
      </items>
    </pivotField>
    <pivotField compact="0" showAll="0">
      <items count="374">
        <item x="5"/>
        <item x="227"/>
        <item x="191"/>
        <item x="41"/>
        <item x="11"/>
        <item x="341"/>
        <item x="197"/>
        <item x="233"/>
        <item x="155"/>
        <item x="17"/>
        <item x="4"/>
        <item x="47"/>
        <item x="263"/>
        <item x="226"/>
        <item x="190"/>
        <item x="239"/>
        <item x="203"/>
        <item x="40"/>
        <item x="23"/>
        <item x="53"/>
        <item x="10"/>
        <item x="77"/>
        <item x="245"/>
        <item x="209"/>
        <item x="29"/>
        <item x="232"/>
        <item x="196"/>
        <item x="16"/>
        <item x="59"/>
        <item x="340"/>
        <item x="46"/>
        <item x="251"/>
        <item x="215"/>
        <item x="154"/>
        <item x="3"/>
        <item x="238"/>
        <item x="35"/>
        <item x="65"/>
        <item x="202"/>
        <item x="225"/>
        <item x="262"/>
        <item x="189"/>
        <item x="22"/>
        <item x="257"/>
        <item x="221"/>
        <item x="52"/>
        <item x="39"/>
        <item x="71"/>
        <item x="244"/>
        <item x="9"/>
        <item x="28"/>
        <item x="208"/>
        <item x="58"/>
        <item x="250"/>
        <item x="231"/>
        <item x="15"/>
        <item x="195"/>
        <item x="76"/>
        <item x="214"/>
        <item x="45"/>
        <item x="34"/>
        <item x="64"/>
        <item x="237"/>
        <item x="339"/>
        <item x="256"/>
        <item x="201"/>
        <item x="153"/>
        <item x="220"/>
        <item x="21"/>
        <item x="261"/>
        <item x="70"/>
        <item x="2"/>
        <item x="51"/>
        <item x="243"/>
        <item x="161"/>
        <item x="224"/>
        <item x="347"/>
        <item x="27"/>
        <item x="188"/>
        <item x="207"/>
        <item x="249"/>
        <item x="57"/>
        <item x="38"/>
        <item x="269"/>
        <item x="8"/>
        <item x="83"/>
        <item x="213"/>
        <item x="33"/>
        <item x="75"/>
        <item x="63"/>
        <item x="230"/>
        <item x="14"/>
        <item x="255"/>
        <item x="194"/>
        <item x="44"/>
        <item x="236"/>
        <item x="219"/>
        <item x="69"/>
        <item x="160"/>
        <item x="346"/>
        <item x="200"/>
        <item x="152"/>
        <item x="260"/>
        <item x="338"/>
        <item x="268"/>
        <item x="20"/>
        <item x="82"/>
        <item x="50"/>
        <item x="242"/>
        <item x="26"/>
        <item x="248"/>
        <item x="206"/>
        <item x="56"/>
        <item x="32"/>
        <item x="74"/>
        <item x="212"/>
        <item x="254"/>
        <item x="62"/>
        <item x="1"/>
        <item x="159"/>
        <item x="353"/>
        <item x="218"/>
        <item x="167"/>
        <item x="345"/>
        <item x="223"/>
        <item x="187"/>
        <item x="68"/>
        <item x="37"/>
        <item x="81"/>
        <item x="7"/>
        <item x="275"/>
        <item x="267"/>
        <item x="302"/>
        <item x="305"/>
        <item x="323"/>
        <item x="294"/>
        <item x="313"/>
        <item x="295"/>
        <item x="310"/>
        <item x="319"/>
        <item x="328"/>
        <item x="312"/>
        <item x="325"/>
        <item x="327"/>
        <item x="317"/>
        <item x="304"/>
        <item x="299"/>
        <item x="316"/>
        <item x="326"/>
        <item x="298"/>
        <item x="322"/>
        <item x="303"/>
        <item x="296"/>
        <item x="297"/>
        <item x="320"/>
        <item x="314"/>
        <item x="308"/>
        <item x="315"/>
        <item x="311"/>
        <item x="301"/>
        <item x="307"/>
        <item x="306"/>
        <item x="229"/>
        <item x="329"/>
        <item x="321"/>
        <item x="324"/>
        <item x="309"/>
        <item x="300"/>
        <item x="13"/>
        <item x="318"/>
        <item x="193"/>
        <item x="43"/>
        <item x="89"/>
        <item x="235"/>
        <item x="138"/>
        <item x="128"/>
        <item x="110"/>
        <item x="125"/>
        <item x="123"/>
        <item x="111"/>
        <item x="119"/>
        <item x="118"/>
        <item x="143"/>
        <item x="140"/>
        <item x="132"/>
        <item x="117"/>
        <item x="129"/>
        <item x="136"/>
        <item x="131"/>
        <item x="121"/>
        <item x="141"/>
        <item x="130"/>
        <item x="135"/>
        <item x="142"/>
        <item x="113"/>
        <item x="115"/>
        <item x="137"/>
        <item x="120"/>
        <item x="109"/>
        <item x="114"/>
        <item x="127"/>
        <item x="124"/>
        <item x="108"/>
        <item x="122"/>
        <item x="139"/>
        <item x="134"/>
        <item x="112"/>
        <item x="133"/>
        <item x="126"/>
        <item x="352"/>
        <item x="116"/>
        <item x="166"/>
        <item x="199"/>
        <item x="151"/>
        <item x="259"/>
        <item x="19"/>
        <item x="274"/>
        <item x="158"/>
        <item x="337"/>
        <item x="49"/>
        <item x="241"/>
        <item x="344"/>
        <item x="25"/>
        <item x="80"/>
        <item x="266"/>
        <item x="247"/>
        <item x="205"/>
        <item x="31"/>
        <item x="55"/>
        <item x="88"/>
        <item x="253"/>
        <item x="73"/>
        <item x="211"/>
        <item x="173"/>
        <item x="61"/>
        <item x="359"/>
        <item x="217"/>
        <item x="67"/>
        <item x="351"/>
        <item x="273"/>
        <item x="165"/>
        <item x="87"/>
        <item x="95"/>
        <item x="281"/>
        <item x="172"/>
        <item x="358"/>
        <item x="0"/>
        <item x="157"/>
        <item x="222"/>
        <item x="79"/>
        <item x="343"/>
        <item x="265"/>
        <item x="272"/>
        <item x="36"/>
        <item x="6"/>
        <item x="228"/>
        <item x="186"/>
        <item x="94"/>
        <item x="280"/>
        <item x="350"/>
        <item x="86"/>
        <item x="234"/>
        <item x="42"/>
        <item x="12"/>
        <item x="164"/>
        <item x="192"/>
        <item x="171"/>
        <item x="357"/>
        <item x="258"/>
        <item x="365"/>
        <item x="179"/>
        <item x="240"/>
        <item x="72"/>
        <item x="18"/>
        <item x="287"/>
        <item x="246"/>
        <item x="48"/>
        <item x="101"/>
        <item x="93"/>
        <item x="150"/>
        <item x="279"/>
        <item x="185"/>
        <item x="252"/>
        <item x="198"/>
        <item x="271"/>
        <item x="24"/>
        <item x="371"/>
        <item x="293"/>
        <item x="107"/>
        <item x="30"/>
        <item x="178"/>
        <item x="364"/>
        <item x="286"/>
        <item x="336"/>
        <item x="100"/>
        <item x="184"/>
        <item x="54"/>
        <item x="292"/>
        <item x="106"/>
        <item x="204"/>
        <item x="370"/>
        <item x="285"/>
        <item x="105"/>
        <item x="291"/>
        <item x="210"/>
        <item x="99"/>
        <item x="60"/>
        <item x="177"/>
        <item x="216"/>
        <item x="363"/>
        <item x="183"/>
        <item x="104"/>
        <item x="369"/>
        <item x="284"/>
        <item x="66"/>
        <item x="349"/>
        <item x="85"/>
        <item x="290"/>
        <item x="98"/>
        <item x="264"/>
        <item x="156"/>
        <item x="92"/>
        <item x="78"/>
        <item x="278"/>
        <item x="170"/>
        <item x="182"/>
        <item x="368"/>
        <item x="362"/>
        <item x="356"/>
        <item x="176"/>
        <item x="103"/>
        <item x="342"/>
        <item x="289"/>
        <item x="163"/>
        <item x="283"/>
        <item x="97"/>
        <item x="149"/>
        <item x="335"/>
        <item x="277"/>
        <item x="91"/>
        <item x="181"/>
        <item x="367"/>
        <item x="361"/>
        <item x="148"/>
        <item x="334"/>
        <item x="175"/>
        <item x="355"/>
        <item x="169"/>
        <item x="102"/>
        <item x="288"/>
        <item x="282"/>
        <item x="96"/>
        <item x="147"/>
        <item x="333"/>
        <item x="90"/>
        <item x="270"/>
        <item x="276"/>
        <item x="180"/>
        <item x="366"/>
        <item x="84"/>
        <item x="174"/>
        <item x="360"/>
        <item x="168"/>
        <item x="162"/>
        <item x="348"/>
        <item x="354"/>
        <item x="146"/>
        <item x="332"/>
        <item x="145"/>
        <item x="331"/>
        <item x="330"/>
        <item x="144"/>
        <item x="372"/>
        <item t="default"/>
      </items>
    </pivotField>
    <pivotField compact="0" showAll="0">
      <items count="352">
        <item x="298"/>
        <item x="287"/>
        <item x="304"/>
        <item x="275"/>
        <item x="117"/>
        <item x="99"/>
        <item x="281"/>
        <item x="123"/>
        <item x="111"/>
        <item x="105"/>
        <item x="129"/>
        <item x="288"/>
        <item x="293"/>
        <item x="299"/>
        <item x="305"/>
        <item x="130"/>
        <item x="276"/>
        <item x="112"/>
        <item x="124"/>
        <item x="106"/>
        <item x="282"/>
        <item x="100"/>
        <item x="118"/>
        <item x="300"/>
        <item x="277"/>
        <item x="294"/>
        <item x="125"/>
        <item x="289"/>
        <item x="306"/>
        <item x="101"/>
        <item x="119"/>
        <item x="283"/>
        <item x="107"/>
        <item x="113"/>
        <item x="108"/>
        <item x="295"/>
        <item x="301"/>
        <item x="284"/>
        <item x="307"/>
        <item x="290"/>
        <item x="278"/>
        <item x="120"/>
        <item x="114"/>
        <item x="131"/>
        <item x="126"/>
        <item x="102"/>
        <item x="291"/>
        <item x="285"/>
        <item x="308"/>
        <item x="279"/>
        <item x="302"/>
        <item x="296"/>
        <item x="121"/>
        <item x="134"/>
        <item x="132"/>
        <item x="103"/>
        <item x="127"/>
        <item x="310"/>
        <item x="109"/>
        <item x="115"/>
        <item x="280"/>
        <item x="303"/>
        <item x="292"/>
        <item x="286"/>
        <item x="309"/>
        <item x="297"/>
        <item x="122"/>
        <item x="110"/>
        <item x="116"/>
        <item x="104"/>
        <item x="128"/>
        <item x="133"/>
        <item x="135"/>
        <item x="311"/>
        <item x="210"/>
        <item x="216"/>
        <item x="222"/>
        <item x="146"/>
        <item x="232"/>
        <item x="333"/>
        <item x="321"/>
        <item x="158"/>
        <item x="152"/>
        <item x="0"/>
        <item x="140"/>
        <item x="164"/>
        <item x="339"/>
        <item x="327"/>
        <item x="241"/>
        <item x="66"/>
        <item x="12"/>
        <item x="82"/>
        <item x="6"/>
        <item x="21"/>
        <item x="32"/>
        <item x="93"/>
        <item x="269"/>
        <item x="16"/>
        <item x="247"/>
        <item x="38"/>
        <item x="263"/>
        <item x="257"/>
        <item x="27"/>
        <item x="44"/>
        <item x="170"/>
        <item x="61"/>
        <item x="50"/>
        <item x="344"/>
        <item x="199"/>
        <item x="176"/>
        <item x="182"/>
        <item x="193"/>
        <item x="188"/>
        <item x="204"/>
        <item x="136"/>
        <item x="312"/>
        <item x="159"/>
        <item x="153"/>
        <item x="334"/>
        <item x="67"/>
        <item x="165"/>
        <item x="141"/>
        <item x="147"/>
        <item x="328"/>
        <item x="171"/>
        <item x="77"/>
        <item x="88"/>
        <item x="94"/>
        <item x="340"/>
        <item x="83"/>
        <item x="242"/>
        <item x="313"/>
        <item x="316"/>
        <item x="322"/>
        <item x="137"/>
        <item x="72"/>
        <item x="211"/>
        <item x="258"/>
        <item x="270"/>
        <item x="264"/>
        <item x="1"/>
        <item x="248"/>
        <item x="345"/>
        <item x="217"/>
        <item x="253"/>
        <item x="238"/>
        <item x="227"/>
        <item x="233"/>
        <item x="13"/>
        <item x="17"/>
        <item x="22"/>
        <item x="7"/>
        <item x="28"/>
        <item x="33"/>
        <item x="39"/>
        <item x="45"/>
        <item x="62"/>
        <item x="51"/>
        <item x="200"/>
        <item x="56"/>
        <item x="177"/>
        <item x="205"/>
        <item x="183"/>
        <item x="194"/>
        <item x="189"/>
        <item x="138"/>
        <item x="314"/>
        <item x="160"/>
        <item x="166"/>
        <item x="154"/>
        <item x="68"/>
        <item x="172"/>
        <item x="335"/>
        <item x="317"/>
        <item x="341"/>
        <item x="329"/>
        <item x="142"/>
        <item x="78"/>
        <item x="243"/>
        <item x="148"/>
        <item x="84"/>
        <item x="73"/>
        <item x="323"/>
        <item x="346"/>
        <item x="95"/>
        <item x="89"/>
        <item x="254"/>
        <item x="259"/>
        <item x="265"/>
        <item x="212"/>
        <item x="249"/>
        <item x="218"/>
        <item x="239"/>
        <item x="228"/>
        <item x="223"/>
        <item x="234"/>
        <item x="271"/>
        <item x="8"/>
        <item x="2"/>
        <item x="14"/>
        <item x="23"/>
        <item x="29"/>
        <item x="34"/>
        <item x="46"/>
        <item x="52"/>
        <item x="40"/>
        <item x="63"/>
        <item x="57"/>
        <item x="206"/>
        <item x="201"/>
        <item x="184"/>
        <item x="195"/>
        <item x="190"/>
        <item x="178"/>
        <item x="139"/>
        <item x="315"/>
        <item x="167"/>
        <item x="161"/>
        <item x="69"/>
        <item x="336"/>
        <item x="173"/>
        <item x="155"/>
        <item x="318"/>
        <item x="85"/>
        <item x="143"/>
        <item x="244"/>
        <item x="79"/>
        <item x="330"/>
        <item x="347"/>
        <item x="90"/>
        <item x="74"/>
        <item x="149"/>
        <item x="260"/>
        <item x="96"/>
        <item x="324"/>
        <item x="255"/>
        <item x="266"/>
        <item x="213"/>
        <item x="250"/>
        <item x="240"/>
        <item x="272"/>
        <item x="224"/>
        <item x="229"/>
        <item x="219"/>
        <item x="235"/>
        <item x="9"/>
        <item x="3"/>
        <item x="24"/>
        <item x="18"/>
        <item x="30"/>
        <item x="35"/>
        <item x="47"/>
        <item x="41"/>
        <item x="64"/>
        <item x="53"/>
        <item x="58"/>
        <item x="207"/>
        <item x="179"/>
        <item x="196"/>
        <item x="202"/>
        <item x="191"/>
        <item x="185"/>
        <item x="70"/>
        <item x="168"/>
        <item x="162"/>
        <item x="319"/>
        <item x="342"/>
        <item x="337"/>
        <item x="174"/>
        <item x="245"/>
        <item x="348"/>
        <item x="144"/>
        <item x="86"/>
        <item x="91"/>
        <item x="156"/>
        <item x="80"/>
        <item x="261"/>
        <item x="331"/>
        <item x="97"/>
        <item x="71"/>
        <item x="267"/>
        <item x="256"/>
        <item x="75"/>
        <item x="273"/>
        <item x="150"/>
        <item x="325"/>
        <item x="214"/>
        <item x="251"/>
        <item x="220"/>
        <item x="225"/>
        <item x="236"/>
        <item x="230"/>
        <item x="15"/>
        <item x="4"/>
        <item x="320"/>
        <item x="25"/>
        <item x="19"/>
        <item x="10"/>
        <item x="246"/>
        <item x="145"/>
        <item x="48"/>
        <item x="42"/>
        <item x="169"/>
        <item x="59"/>
        <item x="36"/>
        <item x="54"/>
        <item x="175"/>
        <item x="163"/>
        <item x="180"/>
        <item x="343"/>
        <item x="338"/>
        <item x="192"/>
        <item x="203"/>
        <item x="208"/>
        <item x="197"/>
        <item x="87"/>
        <item x="92"/>
        <item x="186"/>
        <item x="349"/>
        <item x="98"/>
        <item x="268"/>
        <item x="262"/>
        <item x="332"/>
        <item x="157"/>
        <item x="81"/>
        <item x="274"/>
        <item x="76"/>
        <item x="151"/>
        <item x="326"/>
        <item x="252"/>
        <item x="215"/>
        <item x="226"/>
        <item x="221"/>
        <item x="5"/>
        <item x="237"/>
        <item x="231"/>
        <item x="20"/>
        <item x="11"/>
        <item x="26"/>
        <item x="31"/>
        <item x="181"/>
        <item x="37"/>
        <item x="49"/>
        <item x="65"/>
        <item x="43"/>
        <item x="55"/>
        <item x="198"/>
        <item x="209"/>
        <item x="187"/>
        <item x="60"/>
        <item x="350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最大值项:precision" fld="2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3"/>
  <sheetViews>
    <sheetView workbookViewId="0">
      <selection activeCell="A4" sqref="A4:F15"/>
    </sheetView>
  </sheetViews>
  <sheetFormatPr defaultColWidth="8.88888888888889" defaultRowHeight="14.4" outlineLevelCol="5"/>
  <cols>
    <col min="1" max="1" width="34.4444444444444"/>
    <col min="2" max="2" width="22.6666666666667"/>
    <col min="3" max="3" width="32.1111111111111" customWidth="1"/>
    <col min="4" max="4" width="15.7777777777778" customWidth="1"/>
    <col min="5" max="38" width="10.7777777777778"/>
    <col min="39" max="39" width="7.66666666666667"/>
    <col min="40" max="324" width="12.7777777777778"/>
    <col min="325" max="325" width="7.66666666666667"/>
  </cols>
  <sheetData>
    <row r="3" spans="1:2">
      <c r="A3" t="s">
        <v>0</v>
      </c>
      <c r="B3" t="s">
        <v>1</v>
      </c>
    </row>
    <row r="4" spans="1:6">
      <c r="A4" t="s">
        <v>2</v>
      </c>
      <c r="B4">
        <v>0.5932</v>
      </c>
      <c r="C4">
        <v>0.3333</v>
      </c>
      <c r="D4">
        <v>0.6318</v>
      </c>
      <c r="E4">
        <v>4.9065</v>
      </c>
      <c r="F4" t="s">
        <v>3</v>
      </c>
    </row>
    <row r="5" spans="1:6">
      <c r="A5" t="s">
        <v>4</v>
      </c>
      <c r="B5">
        <v>0.0803</v>
      </c>
      <c r="C5">
        <v>0.0897</v>
      </c>
      <c r="D5">
        <v>1</v>
      </c>
      <c r="E5">
        <v>3.8441</v>
      </c>
      <c r="F5" t="s">
        <v>5</v>
      </c>
    </row>
    <row r="6" spans="1:6">
      <c r="A6" t="s">
        <v>6</v>
      </c>
      <c r="B6">
        <v>0.613</v>
      </c>
      <c r="C6">
        <v>0.3433</v>
      </c>
      <c r="D6">
        <v>0.5366</v>
      </c>
      <c r="E6">
        <v>5.349</v>
      </c>
      <c r="F6" t="s">
        <v>7</v>
      </c>
    </row>
    <row r="7" spans="1:6">
      <c r="A7" t="s">
        <v>8</v>
      </c>
      <c r="B7">
        <v>0.3673</v>
      </c>
      <c r="C7">
        <v>0.2057</v>
      </c>
      <c r="D7">
        <v>0.1127</v>
      </c>
      <c r="E7">
        <v>5.7441</v>
      </c>
      <c r="F7" t="s">
        <v>9</v>
      </c>
    </row>
    <row r="8" spans="1:6">
      <c r="A8" t="s">
        <v>10</v>
      </c>
      <c r="B8">
        <v>0.6061</v>
      </c>
      <c r="C8">
        <v>0.3509</v>
      </c>
      <c r="D8">
        <v>0.5902</v>
      </c>
      <c r="E8">
        <v>5.0768</v>
      </c>
      <c r="F8" t="s">
        <v>7</v>
      </c>
    </row>
    <row r="9" spans="1:6">
      <c r="A9" t="s">
        <v>11</v>
      </c>
      <c r="B9">
        <v>0.6031</v>
      </c>
      <c r="C9">
        <v>0.3421</v>
      </c>
      <c r="D9">
        <v>0.6041</v>
      </c>
      <c r="E9">
        <v>5.3466</v>
      </c>
      <c r="F9" t="s">
        <v>3</v>
      </c>
    </row>
    <row r="10" spans="1:6">
      <c r="A10" t="s">
        <v>12</v>
      </c>
      <c r="B10">
        <v>0.6191</v>
      </c>
      <c r="C10">
        <v>0.346</v>
      </c>
      <c r="D10">
        <v>0.5846</v>
      </c>
      <c r="E10">
        <v>5.3573</v>
      </c>
      <c r="F10" t="s">
        <v>7</v>
      </c>
    </row>
    <row r="11" spans="1:6">
      <c r="A11" t="s">
        <v>13</v>
      </c>
      <c r="B11">
        <v>0.3772</v>
      </c>
      <c r="C11">
        <v>0.2119</v>
      </c>
      <c r="D11">
        <v>0.1176</v>
      </c>
      <c r="E11">
        <v>5.7423</v>
      </c>
      <c r="F11" t="s">
        <v>9</v>
      </c>
    </row>
    <row r="12" spans="1:6">
      <c r="A12" t="s">
        <v>14</v>
      </c>
      <c r="B12">
        <v>0.0737</v>
      </c>
      <c r="C12">
        <v>0.0844</v>
      </c>
      <c r="D12">
        <v>1</v>
      </c>
      <c r="E12">
        <v>3.7081</v>
      </c>
      <c r="F12" t="s">
        <v>15</v>
      </c>
    </row>
    <row r="13" spans="1:6">
      <c r="A13" t="s">
        <v>16</v>
      </c>
      <c r="B13">
        <v>0.6003</v>
      </c>
      <c r="C13">
        <v>0.3423</v>
      </c>
      <c r="D13">
        <v>0.6244</v>
      </c>
      <c r="E13">
        <v>4.9894</v>
      </c>
      <c r="F13" t="s">
        <v>7</v>
      </c>
    </row>
    <row r="14" spans="1:6">
      <c r="A14" t="s">
        <v>17</v>
      </c>
      <c r="B14">
        <v>0.6095</v>
      </c>
      <c r="C14">
        <v>0.3402</v>
      </c>
      <c r="D14">
        <v>0.5743</v>
      </c>
      <c r="E14">
        <v>5.3105</v>
      </c>
      <c r="F14" t="s">
        <v>7</v>
      </c>
    </row>
    <row r="15" spans="1:6">
      <c r="A15" t="s">
        <v>18</v>
      </c>
      <c r="B15">
        <v>0.6151</v>
      </c>
      <c r="C15">
        <v>0.3459</v>
      </c>
      <c r="D15">
        <v>0.6238</v>
      </c>
      <c r="E15">
        <v>5.0102</v>
      </c>
      <c r="F15" t="s">
        <v>3</v>
      </c>
    </row>
    <row r="16" spans="1:1">
      <c r="A16" t="s">
        <v>19</v>
      </c>
    </row>
    <row r="17" spans="1:2">
      <c r="A17" t="s">
        <v>20</v>
      </c>
      <c r="B17">
        <v>0.6191</v>
      </c>
    </row>
    <row r="22" spans="1:4">
      <c r="A22" t="s">
        <v>2</v>
      </c>
      <c r="B22">
        <v>0.5932</v>
      </c>
      <c r="C22" t="str">
        <f>A22&amp;"+"&amp;B22</f>
        <v> sim:cos  UserCF-IIF +0.5932</v>
      </c>
      <c r="D22">
        <f>VLOOKUP(C22,Sheet1!A:G,7,0)</f>
        <v>0.3333</v>
      </c>
    </row>
    <row r="23" spans="1:4">
      <c r="A23" t="s">
        <v>4</v>
      </c>
      <c r="B23">
        <v>0.0803</v>
      </c>
      <c r="C23" t="str">
        <f t="shared" ref="C23:C33" si="0">A23&amp;"+"&amp;B23</f>
        <v> sim:Jaccard  R and om model +0.0803</v>
      </c>
      <c r="D23">
        <f>VLOOKUP(C23,Sheet1!A:G,7,0)</f>
        <v>0.0897</v>
      </c>
    </row>
    <row r="24" spans="1:4">
      <c r="A24" t="s">
        <v>6</v>
      </c>
      <c r="B24">
        <v>0.613</v>
      </c>
      <c r="C24" t="str">
        <f t="shared" si="0"/>
        <v> sim:Jaccard ItemCF-IUF +0.613</v>
      </c>
      <c r="D24">
        <f>VLOOKUP(C24,Sheet1!A:G,7,0)</f>
        <v>0.3433</v>
      </c>
    </row>
    <row r="25" spans="1:4">
      <c r="A25" t="s">
        <v>8</v>
      </c>
      <c r="B25">
        <v>0.3673</v>
      </c>
      <c r="C25" t="str">
        <f t="shared" si="0"/>
        <v> sim:Jaccard MostPopular model+0.3673</v>
      </c>
      <c r="D25">
        <f>VLOOKUP(C25,Sheet1!A:G,7,0)</f>
        <v>0.2057</v>
      </c>
    </row>
    <row r="26" spans="1:4">
      <c r="A26" t="s">
        <v>10</v>
      </c>
      <c r="B26">
        <v>0.6061</v>
      </c>
      <c r="C26" t="str">
        <f t="shared" si="0"/>
        <v>sim:cos     UserCF +0.6061</v>
      </c>
      <c r="D26">
        <f>VLOOKUP(C26,Sheet1!A:G,7,0)</f>
        <v>0.3509</v>
      </c>
    </row>
    <row r="27" spans="1:4">
      <c r="A27" t="s">
        <v>11</v>
      </c>
      <c r="B27">
        <v>0.6031</v>
      </c>
      <c r="C27" t="str">
        <f t="shared" si="0"/>
        <v>sim:cos  ItemCF +0.6031</v>
      </c>
      <c r="D27">
        <f>VLOOKUP(C27,Sheet1!A:G,7,0)</f>
        <v>0.3421</v>
      </c>
    </row>
    <row r="28" spans="1:4">
      <c r="A28" t="s">
        <v>12</v>
      </c>
      <c r="B28">
        <v>0.6191</v>
      </c>
      <c r="C28" t="str">
        <f t="shared" si="0"/>
        <v>sim:cos ItemCF-IUF +0.6191</v>
      </c>
      <c r="D28">
        <f>VLOOKUP(C28,Sheet1!A:G,7,0)</f>
        <v>0.346</v>
      </c>
    </row>
    <row r="29" spans="1:4">
      <c r="A29" t="s">
        <v>13</v>
      </c>
      <c r="B29">
        <v>0.3772</v>
      </c>
      <c r="C29" t="str">
        <f t="shared" si="0"/>
        <v>sim:cos MostPopular model+0.3772</v>
      </c>
      <c r="D29">
        <f>VLOOKUP(C29,Sheet1!A:G,7,0)</f>
        <v>0.2119</v>
      </c>
    </row>
    <row r="30" spans="1:4">
      <c r="A30" t="s">
        <v>14</v>
      </c>
      <c r="B30">
        <v>0.0737</v>
      </c>
      <c r="C30" t="str">
        <f t="shared" si="0"/>
        <v>sim:cos R and om model+0.0737</v>
      </c>
      <c r="D30">
        <f>VLOOKUP(C30,Sheet1!A:G,7,0)</f>
        <v>0.0844</v>
      </c>
    </row>
    <row r="31" spans="1:4">
      <c r="A31" t="s">
        <v>16</v>
      </c>
      <c r="B31">
        <v>0.6003</v>
      </c>
      <c r="C31" t="str">
        <f t="shared" si="0"/>
        <v>sim:Jaccard  UserCF+0.6003</v>
      </c>
      <c r="D31">
        <f>VLOOKUP(C31,Sheet1!A:G,7,0)</f>
        <v>0.3423</v>
      </c>
    </row>
    <row r="32" spans="1:4">
      <c r="A32" t="s">
        <v>17</v>
      </c>
      <c r="B32">
        <v>0.6095</v>
      </c>
      <c r="C32" t="str">
        <f t="shared" si="0"/>
        <v>sim:Jaccard ItemCF +0.6095</v>
      </c>
      <c r="D32">
        <f>VLOOKUP(C32,Sheet1!A:G,7,0)</f>
        <v>0.3402</v>
      </c>
    </row>
    <row r="33" spans="1:4">
      <c r="A33" t="s">
        <v>18</v>
      </c>
      <c r="B33">
        <v>0.6151</v>
      </c>
      <c r="C33" t="str">
        <f t="shared" si="0"/>
        <v>sim:Jaccard UserCF-IIF +0.6151</v>
      </c>
      <c r="D33">
        <f>VLOOKUP(C33,Sheet1!A:G,7,0)</f>
        <v>0.3459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4"/>
  <sheetViews>
    <sheetView workbookViewId="0">
      <selection activeCell="A129" sqref="A129"/>
    </sheetView>
  </sheetViews>
  <sheetFormatPr defaultColWidth="9" defaultRowHeight="14.4" outlineLevelCol="6"/>
  <cols>
    <col min="1" max="1" width="29.3333333333333" customWidth="1"/>
    <col min="2" max="2" width="13.6666666666667" style="2" customWidth="1"/>
    <col min="3" max="3" width="21.2222222222222" style="2" customWidth="1"/>
    <col min="4" max="7" width="9" style="2"/>
  </cols>
  <sheetData>
    <row r="1" spans="2:7">
      <c r="B1" s="3" t="s">
        <v>21</v>
      </c>
      <c r="C1" s="3" t="s">
        <v>0</v>
      </c>
      <c r="D1" s="4" t="s">
        <v>22</v>
      </c>
      <c r="E1" s="4" t="s">
        <v>23</v>
      </c>
      <c r="F1" s="4" t="s">
        <v>24</v>
      </c>
      <c r="G1" s="4" t="s">
        <v>25</v>
      </c>
    </row>
    <row r="2" spans="1:7">
      <c r="A2" t="str">
        <f>C2&amp;"+"&amp;D2</f>
        <v>sim:Jaccard  UserCF+0.5854</v>
      </c>
      <c r="B2" s="3" t="s">
        <v>9</v>
      </c>
      <c r="C2" s="3" t="s">
        <v>16</v>
      </c>
      <c r="D2" s="4">
        <v>0.5854</v>
      </c>
      <c r="E2" s="4">
        <v>0.7463</v>
      </c>
      <c r="F2" s="4">
        <v>4.5034</v>
      </c>
      <c r="G2" s="4">
        <v>0.3338</v>
      </c>
    </row>
    <row r="3" spans="1:7">
      <c r="A3" t="str">
        <f t="shared" ref="A3:A66" si="0">C3&amp;"+"&amp;D3</f>
        <v>sim:Jaccard  UserCF+0.4521</v>
      </c>
      <c r="B3" s="3" t="s">
        <v>26</v>
      </c>
      <c r="C3" s="3" t="s">
        <v>16</v>
      </c>
      <c r="D3" s="4">
        <v>0.4521</v>
      </c>
      <c r="E3" s="4">
        <v>0.8341</v>
      </c>
      <c r="F3" s="4">
        <v>3.531</v>
      </c>
      <c r="G3" s="4">
        <v>0.5156</v>
      </c>
    </row>
    <row r="4" spans="1:7">
      <c r="A4" t="str">
        <f t="shared" si="0"/>
        <v>sim:Jaccard  UserCF+0.3819</v>
      </c>
      <c r="B4" s="3" t="s">
        <v>27</v>
      </c>
      <c r="C4" s="3" t="s">
        <v>16</v>
      </c>
      <c r="D4" s="4">
        <v>0.3819</v>
      </c>
      <c r="E4" s="4">
        <v>0.8585</v>
      </c>
      <c r="F4" s="4">
        <v>2.9252</v>
      </c>
      <c r="G4" s="4">
        <v>0.6532</v>
      </c>
    </row>
    <row r="5" spans="1:7">
      <c r="A5" t="str">
        <f t="shared" si="0"/>
        <v>sim:Jaccard  UserCF+0.3341</v>
      </c>
      <c r="B5" s="3" t="s">
        <v>28</v>
      </c>
      <c r="C5" s="3" t="s">
        <v>16</v>
      </c>
      <c r="D5" s="4">
        <v>0.3341</v>
      </c>
      <c r="E5" s="4">
        <v>0.8683</v>
      </c>
      <c r="F5" s="4">
        <v>2.5278</v>
      </c>
      <c r="G5" s="4">
        <v>0.7621</v>
      </c>
    </row>
    <row r="6" spans="1:7">
      <c r="A6" t="str">
        <f t="shared" si="0"/>
        <v>sim:Jaccard  UserCF+0.3008</v>
      </c>
      <c r="B6" s="3" t="s">
        <v>29</v>
      </c>
      <c r="C6" s="3" t="s">
        <v>16</v>
      </c>
      <c r="D6" s="4">
        <v>0.3008</v>
      </c>
      <c r="E6" s="4">
        <v>0.8732</v>
      </c>
      <c r="F6" s="4">
        <v>2.2493</v>
      </c>
      <c r="G6" s="4">
        <v>0.8575</v>
      </c>
    </row>
    <row r="7" spans="1:7">
      <c r="A7" t="str">
        <f t="shared" si="0"/>
        <v>sim:Jaccard  UserCF+0.2691</v>
      </c>
      <c r="B7" s="3" t="s">
        <v>30</v>
      </c>
      <c r="C7" s="3" t="s">
        <v>16</v>
      </c>
      <c r="D7" s="4">
        <v>0.2691</v>
      </c>
      <c r="E7" s="4">
        <v>0.878</v>
      </c>
      <c r="F7" s="4">
        <v>2.0059</v>
      </c>
      <c r="G7" s="4">
        <v>0.9206</v>
      </c>
    </row>
    <row r="8" spans="1:7">
      <c r="A8" t="str">
        <f t="shared" si="0"/>
        <v>sim:Jaccard  UserCF+0.5942</v>
      </c>
      <c r="B8" s="3" t="s">
        <v>31</v>
      </c>
      <c r="C8" s="3" t="s">
        <v>16</v>
      </c>
      <c r="D8" s="4">
        <v>0.5942</v>
      </c>
      <c r="E8" s="4">
        <v>0.761</v>
      </c>
      <c r="F8" s="4">
        <v>4.6002</v>
      </c>
      <c r="G8" s="4">
        <v>0.3388</v>
      </c>
    </row>
    <row r="9" spans="1:7">
      <c r="A9" t="str">
        <f t="shared" si="0"/>
        <v>sim:Jaccard  UserCF+0.4587</v>
      </c>
      <c r="B9" s="3" t="s">
        <v>15</v>
      </c>
      <c r="C9" s="3" t="s">
        <v>16</v>
      </c>
      <c r="D9" s="4">
        <v>0.4587</v>
      </c>
      <c r="E9" s="4">
        <v>0.8439</v>
      </c>
      <c r="F9" s="4">
        <v>3.6431</v>
      </c>
      <c r="G9" s="4">
        <v>0.5231</v>
      </c>
    </row>
    <row r="10" spans="1:7">
      <c r="A10" t="str">
        <f t="shared" si="0"/>
        <v>sim:Jaccard  UserCF+0.3817</v>
      </c>
      <c r="B10" s="3" t="s">
        <v>32</v>
      </c>
      <c r="C10" s="3" t="s">
        <v>16</v>
      </c>
      <c r="D10" s="4">
        <v>0.3817</v>
      </c>
      <c r="E10" s="4">
        <v>0.8634</v>
      </c>
      <c r="F10" s="4">
        <v>3.0593</v>
      </c>
      <c r="G10" s="4">
        <v>0.6529</v>
      </c>
    </row>
    <row r="11" spans="1:7">
      <c r="A11" t="str">
        <f t="shared" si="0"/>
        <v>sim:Jaccard  UserCF+0.334</v>
      </c>
      <c r="B11" s="3" t="s">
        <v>33</v>
      </c>
      <c r="C11" s="3" t="s">
        <v>16</v>
      </c>
      <c r="D11" s="4">
        <v>0.334</v>
      </c>
      <c r="E11" s="4">
        <v>0.8683</v>
      </c>
      <c r="F11" s="4">
        <v>2.6792</v>
      </c>
      <c r="G11" s="4">
        <v>0.7617</v>
      </c>
    </row>
    <row r="12" spans="1:7">
      <c r="A12" t="str">
        <f t="shared" si="0"/>
        <v>sim:Jaccard  UserCF+0.302</v>
      </c>
      <c r="B12" s="3" t="s">
        <v>34</v>
      </c>
      <c r="C12" s="3" t="s">
        <v>16</v>
      </c>
      <c r="D12" s="4">
        <v>0.302</v>
      </c>
      <c r="E12" s="4">
        <v>0.8878</v>
      </c>
      <c r="F12" s="4">
        <v>2.3962</v>
      </c>
      <c r="G12" s="4">
        <v>0.861</v>
      </c>
    </row>
    <row r="13" spans="1:7">
      <c r="A13" t="str">
        <f t="shared" si="0"/>
        <v>sim:Jaccard  UserCF+0.2705</v>
      </c>
      <c r="B13" s="3" t="s">
        <v>35</v>
      </c>
      <c r="C13" s="3" t="s">
        <v>16</v>
      </c>
      <c r="D13" s="4">
        <v>0.2705</v>
      </c>
      <c r="E13" s="4">
        <v>0.8976</v>
      </c>
      <c r="F13" s="4">
        <v>2.15</v>
      </c>
      <c r="G13" s="4">
        <v>0.9253</v>
      </c>
    </row>
    <row r="14" spans="1:7">
      <c r="A14" t="str">
        <f t="shared" si="0"/>
        <v>sim:Jaccard  UserCF+0.5939</v>
      </c>
      <c r="B14" s="3" t="s">
        <v>36</v>
      </c>
      <c r="C14" s="3" t="s">
        <v>16</v>
      </c>
      <c r="D14" s="4">
        <v>0.5939</v>
      </c>
      <c r="E14" s="4">
        <v>0.678</v>
      </c>
      <c r="F14" s="4">
        <v>4.7198</v>
      </c>
      <c r="G14" s="4">
        <v>0.3386</v>
      </c>
    </row>
    <row r="15" spans="1:7">
      <c r="A15" t="str">
        <f t="shared" si="0"/>
        <v>sim:Jaccard  UserCF+0.4562</v>
      </c>
      <c r="B15" s="3" t="s">
        <v>37</v>
      </c>
      <c r="C15" s="3" t="s">
        <v>16</v>
      </c>
      <c r="D15" s="4">
        <v>0.4562</v>
      </c>
      <c r="E15" s="4">
        <v>0.8049</v>
      </c>
      <c r="F15" s="4">
        <v>3.7376</v>
      </c>
      <c r="G15" s="4">
        <v>0.5202</v>
      </c>
    </row>
    <row r="16" spans="1:7">
      <c r="A16" t="str">
        <f t="shared" si="0"/>
        <v>sim:Jaccard  UserCF+0.3827</v>
      </c>
      <c r="B16" s="3" t="s">
        <v>38</v>
      </c>
      <c r="C16" s="3" t="s">
        <v>16</v>
      </c>
      <c r="D16" s="4">
        <v>0.3827</v>
      </c>
      <c r="E16" s="4">
        <v>0.8585</v>
      </c>
      <c r="F16" s="4">
        <v>3.1342</v>
      </c>
      <c r="G16" s="4">
        <v>0.6546</v>
      </c>
    </row>
    <row r="17" spans="1:7">
      <c r="A17" t="str">
        <f t="shared" si="0"/>
        <v>sim:Jaccard  UserCF+0.334</v>
      </c>
      <c r="B17" s="3" t="s">
        <v>39</v>
      </c>
      <c r="C17" s="3" t="s">
        <v>16</v>
      </c>
      <c r="D17" s="4">
        <v>0.334</v>
      </c>
      <c r="E17" s="4">
        <v>0.8732</v>
      </c>
      <c r="F17" s="4">
        <v>2.7466</v>
      </c>
      <c r="G17" s="4">
        <v>0.7617</v>
      </c>
    </row>
    <row r="18" spans="1:7">
      <c r="A18" t="str">
        <f t="shared" si="0"/>
        <v>sim:Jaccard  UserCF+0.3006</v>
      </c>
      <c r="B18" s="3" t="s">
        <v>40</v>
      </c>
      <c r="C18" s="3" t="s">
        <v>16</v>
      </c>
      <c r="D18" s="4">
        <v>0.3006</v>
      </c>
      <c r="E18" s="4">
        <v>0.8878</v>
      </c>
      <c r="F18" s="4">
        <v>2.4689</v>
      </c>
      <c r="G18" s="4">
        <v>0.8571</v>
      </c>
    </row>
    <row r="19" spans="1:7">
      <c r="A19" t="str">
        <f t="shared" si="0"/>
        <v>sim:Jaccard  UserCF+0.2705</v>
      </c>
      <c r="B19" s="3" t="s">
        <v>41</v>
      </c>
      <c r="C19" s="3" t="s">
        <v>16</v>
      </c>
      <c r="D19" s="4">
        <v>0.2705</v>
      </c>
      <c r="E19" s="4">
        <v>0.8927</v>
      </c>
      <c r="F19" s="4">
        <v>2.234</v>
      </c>
      <c r="G19" s="4">
        <v>0.9253</v>
      </c>
    </row>
    <row r="20" spans="1:7">
      <c r="A20" t="str">
        <f t="shared" si="0"/>
        <v>sim:Jaccard  UserCF+0.5973</v>
      </c>
      <c r="B20" s="3" t="s">
        <v>3</v>
      </c>
      <c r="C20" s="3" t="s">
        <v>16</v>
      </c>
      <c r="D20" s="4">
        <v>0.5973</v>
      </c>
      <c r="E20" s="4">
        <v>0.6341</v>
      </c>
      <c r="F20" s="4">
        <v>4.9229</v>
      </c>
      <c r="G20" s="4">
        <v>0.3406</v>
      </c>
    </row>
    <row r="21" spans="1:7">
      <c r="A21" t="str">
        <f t="shared" si="0"/>
        <v>sim:Jaccard  UserCF+0.4569</v>
      </c>
      <c r="B21" s="3" t="s">
        <v>5</v>
      </c>
      <c r="C21" s="3" t="s">
        <v>16</v>
      </c>
      <c r="D21" s="4">
        <v>0.4569</v>
      </c>
      <c r="E21" s="4">
        <v>0.7707</v>
      </c>
      <c r="F21" s="4">
        <v>3.9417</v>
      </c>
      <c r="G21" s="4">
        <v>0.521</v>
      </c>
    </row>
    <row r="22" spans="1:7">
      <c r="A22" t="str">
        <f t="shared" si="0"/>
        <v>sim:Jaccard  UserCF+0.3827</v>
      </c>
      <c r="B22" s="3" t="s">
        <v>42</v>
      </c>
      <c r="C22" s="3" t="s">
        <v>16</v>
      </c>
      <c r="D22" s="4">
        <v>0.3827</v>
      </c>
      <c r="E22" s="4">
        <v>0.8585</v>
      </c>
      <c r="F22" s="4">
        <v>3.3389</v>
      </c>
      <c r="G22" s="4">
        <v>0.6546</v>
      </c>
    </row>
    <row r="23" spans="1:7">
      <c r="A23" t="str">
        <f t="shared" si="0"/>
        <v>sim:Jaccard  UserCF+0.3355</v>
      </c>
      <c r="B23" s="3" t="s">
        <v>43</v>
      </c>
      <c r="C23" s="3" t="s">
        <v>16</v>
      </c>
      <c r="D23" s="4">
        <v>0.3355</v>
      </c>
      <c r="E23" s="4">
        <v>0.878</v>
      </c>
      <c r="F23" s="4">
        <v>2.915</v>
      </c>
      <c r="G23" s="4">
        <v>0.7652</v>
      </c>
    </row>
    <row r="24" spans="1:7">
      <c r="A24" t="str">
        <f t="shared" si="0"/>
        <v>sim:Jaccard  UserCF+0.3016</v>
      </c>
      <c r="B24" s="3" t="s">
        <v>44</v>
      </c>
      <c r="C24" s="3" t="s">
        <v>16</v>
      </c>
      <c r="D24" s="4">
        <v>0.3016</v>
      </c>
      <c r="E24" s="4">
        <v>0.8878</v>
      </c>
      <c r="F24" s="4">
        <v>2.6148</v>
      </c>
      <c r="G24" s="4">
        <v>0.8598</v>
      </c>
    </row>
    <row r="25" spans="1:7">
      <c r="A25" t="str">
        <f t="shared" si="0"/>
        <v>sim:Jaccard  UserCF+0.2704</v>
      </c>
      <c r="B25" s="3" t="s">
        <v>45</v>
      </c>
      <c r="C25" s="3" t="s">
        <v>16</v>
      </c>
      <c r="D25" s="4">
        <v>0.2704</v>
      </c>
      <c r="E25" s="4">
        <v>0.8927</v>
      </c>
      <c r="F25" s="4">
        <v>2.3661</v>
      </c>
      <c r="G25" s="4">
        <v>0.9251</v>
      </c>
    </row>
    <row r="26" spans="1:7">
      <c r="A26" t="str">
        <f t="shared" si="0"/>
        <v>sim:Jaccard  UserCF+0.5946</v>
      </c>
      <c r="B26" s="3" t="s">
        <v>46</v>
      </c>
      <c r="C26" s="3" t="s">
        <v>16</v>
      </c>
      <c r="D26" s="4">
        <v>0.5946</v>
      </c>
      <c r="E26" s="4">
        <v>0.6244</v>
      </c>
      <c r="F26" s="4">
        <v>4.9667</v>
      </c>
      <c r="G26" s="4">
        <v>0.339</v>
      </c>
    </row>
    <row r="27" spans="1:7">
      <c r="A27" t="str">
        <f t="shared" si="0"/>
        <v>sim:Jaccard  UserCF+0.4581</v>
      </c>
      <c r="B27" s="3" t="s">
        <v>47</v>
      </c>
      <c r="C27" s="3" t="s">
        <v>16</v>
      </c>
      <c r="D27" s="4">
        <v>0.4581</v>
      </c>
      <c r="E27" s="4">
        <v>0.7463</v>
      </c>
      <c r="F27" s="4">
        <v>4.0101</v>
      </c>
      <c r="G27" s="4">
        <v>0.5224</v>
      </c>
    </row>
    <row r="28" spans="1:7">
      <c r="A28" t="str">
        <f t="shared" si="0"/>
        <v>sim:Jaccard  UserCF+0.3846</v>
      </c>
      <c r="B28" s="3" t="s">
        <v>48</v>
      </c>
      <c r="C28" s="3" t="s">
        <v>16</v>
      </c>
      <c r="D28" s="4">
        <v>0.3846</v>
      </c>
      <c r="E28" s="4">
        <v>0.8341</v>
      </c>
      <c r="F28" s="4">
        <v>3.4068</v>
      </c>
      <c r="G28" s="4">
        <v>0.6579</v>
      </c>
    </row>
    <row r="29" spans="1:7">
      <c r="A29" t="str">
        <f t="shared" si="0"/>
        <v>sim:Jaccard  UserCF+0.335</v>
      </c>
      <c r="B29" s="3" t="s">
        <v>49</v>
      </c>
      <c r="C29" s="3" t="s">
        <v>16</v>
      </c>
      <c r="D29" s="4">
        <v>0.335</v>
      </c>
      <c r="E29" s="4">
        <v>0.8683</v>
      </c>
      <c r="F29" s="4">
        <v>2.9785</v>
      </c>
      <c r="G29" s="4">
        <v>0.764</v>
      </c>
    </row>
    <row r="30" spans="1:7">
      <c r="A30" t="str">
        <f t="shared" si="0"/>
        <v>sim:Jaccard  UserCF+0.3013</v>
      </c>
      <c r="B30" s="3" t="s">
        <v>50</v>
      </c>
      <c r="C30" s="3" t="s">
        <v>16</v>
      </c>
      <c r="D30" s="4">
        <v>0.3013</v>
      </c>
      <c r="E30" s="4">
        <v>0.8878</v>
      </c>
      <c r="F30" s="4">
        <v>2.6799</v>
      </c>
      <c r="G30" s="4">
        <v>0.8589</v>
      </c>
    </row>
    <row r="31" spans="1:7">
      <c r="A31" t="str">
        <f t="shared" si="0"/>
        <v>sim:Jaccard  UserCF+0.2705</v>
      </c>
      <c r="B31" s="3" t="s">
        <v>51</v>
      </c>
      <c r="C31" s="3" t="s">
        <v>16</v>
      </c>
      <c r="D31" s="4">
        <v>0.2705</v>
      </c>
      <c r="E31" s="4">
        <v>0.9024</v>
      </c>
      <c r="F31" s="4">
        <v>2.439</v>
      </c>
      <c r="G31" s="4">
        <v>0.9255</v>
      </c>
    </row>
    <row r="32" spans="1:7">
      <c r="A32" t="str">
        <f t="shared" si="0"/>
        <v>sim:Jaccard  UserCF+0.6003</v>
      </c>
      <c r="B32" s="3" t="s">
        <v>7</v>
      </c>
      <c r="C32" s="3" t="s">
        <v>16</v>
      </c>
      <c r="D32" s="4">
        <v>0.6003</v>
      </c>
      <c r="E32" s="4">
        <v>0.6244</v>
      </c>
      <c r="F32" s="4">
        <v>4.9894</v>
      </c>
      <c r="G32" s="4">
        <v>0.3423</v>
      </c>
    </row>
    <row r="33" spans="1:7">
      <c r="A33" t="str">
        <f t="shared" si="0"/>
        <v>sim:Jaccard  UserCF+0.4593</v>
      </c>
      <c r="B33" s="3" t="s">
        <v>52</v>
      </c>
      <c r="C33" s="3" t="s">
        <v>16</v>
      </c>
      <c r="D33" s="4">
        <v>0.4593</v>
      </c>
      <c r="E33" s="4">
        <v>0.7366</v>
      </c>
      <c r="F33" s="4">
        <v>4.0561</v>
      </c>
      <c r="G33" s="4">
        <v>0.5237</v>
      </c>
    </row>
    <row r="34" spans="1:7">
      <c r="A34" t="str">
        <f t="shared" si="0"/>
        <v>sim:Jaccard  UserCF+0.3856</v>
      </c>
      <c r="B34" s="3" t="s">
        <v>53</v>
      </c>
      <c r="C34" s="3" t="s">
        <v>16</v>
      </c>
      <c r="D34" s="4">
        <v>0.3856</v>
      </c>
      <c r="E34" s="4">
        <v>0.8293</v>
      </c>
      <c r="F34" s="4">
        <v>3.466</v>
      </c>
      <c r="G34" s="4">
        <v>0.6596</v>
      </c>
    </row>
    <row r="35" spans="1:7">
      <c r="A35" t="str">
        <f t="shared" si="0"/>
        <v>sim:Jaccard  UserCF+0.3357</v>
      </c>
      <c r="B35" s="3" t="s">
        <v>54</v>
      </c>
      <c r="C35" s="3" t="s">
        <v>16</v>
      </c>
      <c r="D35" s="4">
        <v>0.3357</v>
      </c>
      <c r="E35" s="4">
        <v>0.8585</v>
      </c>
      <c r="F35" s="4">
        <v>3.0883</v>
      </c>
      <c r="G35" s="4">
        <v>0.7655</v>
      </c>
    </row>
    <row r="36" spans="1:7">
      <c r="A36" t="str">
        <f t="shared" si="0"/>
        <v>sim:Jaccard  UserCF+0.3016</v>
      </c>
      <c r="B36" s="3" t="s">
        <v>55</v>
      </c>
      <c r="C36" s="3" t="s">
        <v>16</v>
      </c>
      <c r="D36" s="4">
        <v>0.3016</v>
      </c>
      <c r="E36" s="4">
        <v>0.8927</v>
      </c>
      <c r="F36" s="4">
        <v>2.7899</v>
      </c>
      <c r="G36" s="4">
        <v>0.8598</v>
      </c>
    </row>
    <row r="37" spans="1:7">
      <c r="A37" t="str">
        <f t="shared" si="0"/>
        <v>sim:Jaccard  UserCF+0.2709</v>
      </c>
      <c r="B37" s="3" t="s">
        <v>56</v>
      </c>
      <c r="C37" s="3" t="s">
        <v>16</v>
      </c>
      <c r="D37" s="4">
        <v>0.2709</v>
      </c>
      <c r="E37" s="4">
        <v>0.9171</v>
      </c>
      <c r="F37" s="4">
        <v>2.5404</v>
      </c>
      <c r="G37" s="4">
        <v>0.9266</v>
      </c>
    </row>
    <row r="38" spans="1:7">
      <c r="A38" t="str">
        <f t="shared" si="0"/>
        <v>sim:Jaccard UserCF-IIF +0.6048</v>
      </c>
      <c r="B38" s="3" t="s">
        <v>9</v>
      </c>
      <c r="C38" s="3" t="s">
        <v>18</v>
      </c>
      <c r="D38" s="4">
        <v>0.6048</v>
      </c>
      <c r="E38" s="4">
        <v>0.7921</v>
      </c>
      <c r="F38" s="4">
        <v>4.5843</v>
      </c>
      <c r="G38" s="4">
        <v>0.3401</v>
      </c>
    </row>
    <row r="39" spans="1:7">
      <c r="A39" t="str">
        <f t="shared" si="0"/>
        <v>sim:Jaccard UserCF-IIF +0.4674</v>
      </c>
      <c r="B39" s="3" t="s">
        <v>26</v>
      </c>
      <c r="C39" s="3" t="s">
        <v>18</v>
      </c>
      <c r="D39" s="4">
        <v>0.4674</v>
      </c>
      <c r="E39" s="4">
        <v>0.8663</v>
      </c>
      <c r="F39" s="4">
        <v>3.6361</v>
      </c>
      <c r="G39" s="4">
        <v>0.5257</v>
      </c>
    </row>
    <row r="40" spans="1:7">
      <c r="A40" t="str">
        <f t="shared" si="0"/>
        <v>sim:Jaccard UserCF-IIF +0.3911</v>
      </c>
      <c r="B40" s="3" t="s">
        <v>27</v>
      </c>
      <c r="C40" s="3" t="s">
        <v>18</v>
      </c>
      <c r="D40" s="4">
        <v>0.3911</v>
      </c>
      <c r="E40" s="4">
        <v>0.8713</v>
      </c>
      <c r="F40" s="4">
        <v>3.0485</v>
      </c>
      <c r="G40" s="4">
        <v>0.6597</v>
      </c>
    </row>
    <row r="41" spans="1:7">
      <c r="A41" t="str">
        <f t="shared" si="0"/>
        <v>sim:Jaccard UserCF-IIF +0.3435</v>
      </c>
      <c r="B41" s="3" t="s">
        <v>28</v>
      </c>
      <c r="C41" s="3" t="s">
        <v>18</v>
      </c>
      <c r="D41" s="4">
        <v>0.3435</v>
      </c>
      <c r="E41" s="4">
        <v>0.8713</v>
      </c>
      <c r="F41" s="4">
        <v>2.6375</v>
      </c>
      <c r="G41" s="4">
        <v>0.7726</v>
      </c>
    </row>
    <row r="42" spans="1:7">
      <c r="A42" t="str">
        <f t="shared" si="0"/>
        <v>sim:Jaccard UserCF-IIF +0.3098</v>
      </c>
      <c r="B42" s="3" t="s">
        <v>29</v>
      </c>
      <c r="C42" s="3" t="s">
        <v>18</v>
      </c>
      <c r="D42" s="4">
        <v>0.3098</v>
      </c>
      <c r="E42" s="4">
        <v>0.8762</v>
      </c>
      <c r="F42" s="4">
        <v>2.3409</v>
      </c>
      <c r="G42" s="4">
        <v>0.8711</v>
      </c>
    </row>
    <row r="43" spans="1:7">
      <c r="A43" t="str">
        <f t="shared" si="0"/>
        <v>sim:Jaccard UserCF-IIF +0.2783</v>
      </c>
      <c r="B43" s="3" t="s">
        <v>30</v>
      </c>
      <c r="C43" s="3" t="s">
        <v>18</v>
      </c>
      <c r="D43" s="4">
        <v>0.2783</v>
      </c>
      <c r="E43" s="4">
        <v>0.8812</v>
      </c>
      <c r="F43" s="4">
        <v>2.1003</v>
      </c>
      <c r="G43" s="4">
        <v>0.939</v>
      </c>
    </row>
    <row r="44" spans="1:7">
      <c r="A44" t="str">
        <f t="shared" si="0"/>
        <v>sim:Jaccard UserCF-IIF +0.6072</v>
      </c>
      <c r="B44" s="3" t="s">
        <v>31</v>
      </c>
      <c r="C44" s="3" t="s">
        <v>18</v>
      </c>
      <c r="D44" s="4">
        <v>0.6072</v>
      </c>
      <c r="E44" s="4">
        <v>0.7376</v>
      </c>
      <c r="F44" s="4">
        <v>4.7085</v>
      </c>
      <c r="G44" s="4">
        <v>0.3414</v>
      </c>
    </row>
    <row r="45" spans="1:7">
      <c r="A45" t="str">
        <f t="shared" si="0"/>
        <v>sim:Jaccard UserCF-IIF +0.4696</v>
      </c>
      <c r="B45" s="3" t="s">
        <v>15</v>
      </c>
      <c r="C45" s="3" t="s">
        <v>18</v>
      </c>
      <c r="D45" s="4">
        <v>0.4696</v>
      </c>
      <c r="E45" s="4">
        <v>0.8515</v>
      </c>
      <c r="F45" s="4">
        <v>3.7558</v>
      </c>
      <c r="G45" s="4">
        <v>0.5282</v>
      </c>
    </row>
    <row r="46" spans="1:7">
      <c r="A46" t="str">
        <f t="shared" si="0"/>
        <v>sim:Jaccard UserCF-IIF +0.3952</v>
      </c>
      <c r="B46" s="3" t="s">
        <v>32</v>
      </c>
      <c r="C46" s="3" t="s">
        <v>18</v>
      </c>
      <c r="D46" s="4">
        <v>0.3952</v>
      </c>
      <c r="E46" s="4">
        <v>0.8762</v>
      </c>
      <c r="F46" s="4">
        <v>3.171</v>
      </c>
      <c r="G46" s="4">
        <v>0.6667</v>
      </c>
    </row>
    <row r="47" spans="1:7">
      <c r="A47" t="str">
        <f t="shared" si="0"/>
        <v>sim:Jaccard UserCF-IIF +0.3443</v>
      </c>
      <c r="B47" s="3" t="s">
        <v>33</v>
      </c>
      <c r="C47" s="3" t="s">
        <v>18</v>
      </c>
      <c r="D47" s="4">
        <v>0.3443</v>
      </c>
      <c r="E47" s="4">
        <v>0.8861</v>
      </c>
      <c r="F47" s="4">
        <v>2.7856</v>
      </c>
      <c r="G47" s="4">
        <v>0.7743</v>
      </c>
    </row>
    <row r="48" spans="1:7">
      <c r="A48" t="str">
        <f t="shared" si="0"/>
        <v>sim:Jaccard UserCF-IIF +0.3095</v>
      </c>
      <c r="B48" s="3" t="s">
        <v>34</v>
      </c>
      <c r="C48" s="3" t="s">
        <v>18</v>
      </c>
      <c r="D48" s="4">
        <v>0.3095</v>
      </c>
      <c r="E48" s="4">
        <v>0.896</v>
      </c>
      <c r="F48" s="4">
        <v>2.5028</v>
      </c>
      <c r="G48" s="4">
        <v>0.8702</v>
      </c>
    </row>
    <row r="49" spans="1:7">
      <c r="A49" t="str">
        <f t="shared" si="0"/>
        <v>sim:Jaccard UserCF-IIF +0.279</v>
      </c>
      <c r="B49" s="3" t="s">
        <v>35</v>
      </c>
      <c r="C49" s="3" t="s">
        <v>18</v>
      </c>
      <c r="D49" s="4">
        <v>0.279</v>
      </c>
      <c r="E49" s="4">
        <v>0.901</v>
      </c>
      <c r="F49" s="4">
        <v>2.2631</v>
      </c>
      <c r="G49" s="4">
        <v>0.9414</v>
      </c>
    </row>
    <row r="50" spans="1:7">
      <c r="A50" t="str">
        <f t="shared" si="0"/>
        <v>sim:Jaccard UserCF-IIF +0.6099</v>
      </c>
      <c r="B50" s="3" t="s">
        <v>36</v>
      </c>
      <c r="C50" s="3" t="s">
        <v>18</v>
      </c>
      <c r="D50" s="4">
        <v>0.6099</v>
      </c>
      <c r="E50" s="4">
        <v>0.6931</v>
      </c>
      <c r="F50" s="4">
        <v>4.9284</v>
      </c>
      <c r="G50" s="4">
        <v>0.343</v>
      </c>
    </row>
    <row r="51" spans="1:7">
      <c r="A51" t="str">
        <f t="shared" si="0"/>
        <v>sim:Jaccard UserCF-IIF +0.4702</v>
      </c>
      <c r="B51" s="3" t="s">
        <v>37</v>
      </c>
      <c r="C51" s="3" t="s">
        <v>18</v>
      </c>
      <c r="D51" s="4">
        <v>0.4702</v>
      </c>
      <c r="E51" s="4">
        <v>0.8119</v>
      </c>
      <c r="F51" s="4">
        <v>3.9717</v>
      </c>
      <c r="G51" s="4">
        <v>0.5287</v>
      </c>
    </row>
    <row r="52" spans="1:7">
      <c r="A52" t="str">
        <f t="shared" si="0"/>
        <v>sim:Jaccard UserCF-IIF +0.3945</v>
      </c>
      <c r="B52" s="3" t="s">
        <v>38</v>
      </c>
      <c r="C52" s="3" t="s">
        <v>18</v>
      </c>
      <c r="D52" s="4">
        <v>0.3945</v>
      </c>
      <c r="E52" s="4">
        <v>0.8663</v>
      </c>
      <c r="F52" s="4">
        <v>3.3437</v>
      </c>
      <c r="G52" s="4">
        <v>0.6655</v>
      </c>
    </row>
    <row r="53" spans="1:7">
      <c r="A53" t="str">
        <f t="shared" si="0"/>
        <v>sim:Jaccard UserCF-IIF +0.3438</v>
      </c>
      <c r="B53" s="3" t="s">
        <v>39</v>
      </c>
      <c r="C53" s="3" t="s">
        <v>18</v>
      </c>
      <c r="D53" s="4">
        <v>0.3438</v>
      </c>
      <c r="E53" s="4">
        <v>0.8861</v>
      </c>
      <c r="F53" s="4">
        <v>2.9338</v>
      </c>
      <c r="G53" s="4">
        <v>0.7733</v>
      </c>
    </row>
    <row r="54" spans="1:7">
      <c r="A54" t="str">
        <f t="shared" si="0"/>
        <v>sim:Jaccard UserCF-IIF +0.3094</v>
      </c>
      <c r="B54" s="3" t="s">
        <v>40</v>
      </c>
      <c r="C54" s="3" t="s">
        <v>18</v>
      </c>
      <c r="D54" s="4">
        <v>0.3094</v>
      </c>
      <c r="E54" s="4">
        <v>0.9059</v>
      </c>
      <c r="F54" s="4">
        <v>2.6373</v>
      </c>
      <c r="G54" s="4">
        <v>0.87</v>
      </c>
    </row>
    <row r="55" spans="1:7">
      <c r="A55" t="str">
        <f t="shared" si="0"/>
        <v>sim:Jaccard UserCF-IIF +0.2788</v>
      </c>
      <c r="B55" s="3" t="s">
        <v>41</v>
      </c>
      <c r="C55" s="3" t="s">
        <v>18</v>
      </c>
      <c r="D55" s="4">
        <v>0.2788</v>
      </c>
      <c r="E55" s="4">
        <v>0.9059</v>
      </c>
      <c r="F55" s="4">
        <v>2.3949</v>
      </c>
      <c r="G55" s="4">
        <v>0.9408</v>
      </c>
    </row>
    <row r="56" spans="1:7">
      <c r="A56" t="str">
        <f t="shared" si="0"/>
        <v>sim:Jaccard UserCF-IIF +0.6151</v>
      </c>
      <c r="B56" s="3" t="s">
        <v>3</v>
      </c>
      <c r="C56" s="3" t="s">
        <v>18</v>
      </c>
      <c r="D56" s="4">
        <v>0.6151</v>
      </c>
      <c r="E56" s="4">
        <v>0.6238</v>
      </c>
      <c r="F56" s="4">
        <v>5.0102</v>
      </c>
      <c r="G56" s="4">
        <v>0.3459</v>
      </c>
    </row>
    <row r="57" spans="1:7">
      <c r="A57" t="str">
        <f t="shared" si="0"/>
        <v>sim:Jaccard UserCF-IIF +0.4731</v>
      </c>
      <c r="B57" s="3" t="s">
        <v>5</v>
      </c>
      <c r="C57" s="3" t="s">
        <v>18</v>
      </c>
      <c r="D57" s="4">
        <v>0.4731</v>
      </c>
      <c r="E57" s="4">
        <v>0.7871</v>
      </c>
      <c r="F57" s="4">
        <v>4.0597</v>
      </c>
      <c r="G57" s="4">
        <v>0.532</v>
      </c>
    </row>
    <row r="58" spans="1:7">
      <c r="A58" t="str">
        <f t="shared" si="0"/>
        <v>sim:Jaccard UserCF-IIF +0.3951</v>
      </c>
      <c r="B58" s="3" t="s">
        <v>42</v>
      </c>
      <c r="C58" s="3" t="s">
        <v>18</v>
      </c>
      <c r="D58" s="4">
        <v>0.3951</v>
      </c>
      <c r="E58" s="4">
        <v>0.8564</v>
      </c>
      <c r="F58" s="4">
        <v>3.4366</v>
      </c>
      <c r="G58" s="4">
        <v>0.6665</v>
      </c>
    </row>
    <row r="59" spans="1:7">
      <c r="A59" t="str">
        <f t="shared" si="0"/>
        <v>sim:Jaccard UserCF-IIF +0.3449</v>
      </c>
      <c r="B59" s="3" t="s">
        <v>43</v>
      </c>
      <c r="C59" s="3" t="s">
        <v>18</v>
      </c>
      <c r="D59" s="4">
        <v>0.3449</v>
      </c>
      <c r="E59" s="4">
        <v>0.8812</v>
      </c>
      <c r="F59" s="4">
        <v>3.019</v>
      </c>
      <c r="G59" s="4">
        <v>0.7757</v>
      </c>
    </row>
    <row r="60" spans="1:7">
      <c r="A60" t="str">
        <f t="shared" si="0"/>
        <v>sim:Jaccard UserCF-IIF +0.3099</v>
      </c>
      <c r="B60" s="3" t="s">
        <v>44</v>
      </c>
      <c r="C60" s="3" t="s">
        <v>18</v>
      </c>
      <c r="D60" s="4">
        <v>0.3099</v>
      </c>
      <c r="E60" s="4">
        <v>0.9257</v>
      </c>
      <c r="F60" s="4">
        <v>2.7169</v>
      </c>
      <c r="G60" s="4">
        <v>0.8713</v>
      </c>
    </row>
    <row r="61" spans="1:7">
      <c r="A61" t="str">
        <f t="shared" si="0"/>
        <v>sim:Jaccard UserCF-IIF +0.2791</v>
      </c>
      <c r="B61" s="3" t="s">
        <v>45</v>
      </c>
      <c r="C61" s="3" t="s">
        <v>18</v>
      </c>
      <c r="D61" s="4">
        <v>0.2791</v>
      </c>
      <c r="E61" s="4">
        <v>0.9257</v>
      </c>
      <c r="F61" s="4">
        <v>2.4756</v>
      </c>
      <c r="G61" s="4">
        <v>0.9417</v>
      </c>
    </row>
    <row r="62" spans="1:7">
      <c r="A62" t="str">
        <f t="shared" si="0"/>
        <v>sim:Jaccard UserCF-IIF +0.6151</v>
      </c>
      <c r="B62" s="3" t="s">
        <v>46</v>
      </c>
      <c r="C62" s="3" t="s">
        <v>18</v>
      </c>
      <c r="D62" s="4">
        <v>0.6151</v>
      </c>
      <c r="E62" s="4">
        <v>0.599</v>
      </c>
      <c r="F62" s="4">
        <v>5.0592</v>
      </c>
      <c r="G62" s="4">
        <v>0.3459</v>
      </c>
    </row>
    <row r="63" spans="1:7">
      <c r="A63" t="str">
        <f t="shared" si="0"/>
        <v>sim:Jaccard UserCF-IIF +0.4736</v>
      </c>
      <c r="B63" s="3" t="s">
        <v>47</v>
      </c>
      <c r="C63" s="3" t="s">
        <v>18</v>
      </c>
      <c r="D63" s="4">
        <v>0.4736</v>
      </c>
      <c r="E63" s="4">
        <v>0.7723</v>
      </c>
      <c r="F63" s="4">
        <v>4.1354</v>
      </c>
      <c r="G63" s="4">
        <v>0.5326</v>
      </c>
    </row>
    <row r="64" spans="1:7">
      <c r="A64" t="str">
        <f t="shared" si="0"/>
        <v>sim:Jaccard UserCF-IIF +0.3962</v>
      </c>
      <c r="B64" s="3" t="s">
        <v>48</v>
      </c>
      <c r="C64" s="3" t="s">
        <v>18</v>
      </c>
      <c r="D64" s="4">
        <v>0.3962</v>
      </c>
      <c r="E64" s="4">
        <v>0.8366</v>
      </c>
      <c r="F64" s="4">
        <v>3.5117</v>
      </c>
      <c r="G64" s="4">
        <v>0.6684</v>
      </c>
    </row>
    <row r="65" spans="1:7">
      <c r="A65" t="str">
        <f t="shared" si="0"/>
        <v>sim:Jaccard UserCF-IIF +0.3454</v>
      </c>
      <c r="B65" s="3" t="s">
        <v>49</v>
      </c>
      <c r="C65" s="3" t="s">
        <v>18</v>
      </c>
      <c r="D65" s="4">
        <v>0.3454</v>
      </c>
      <c r="E65" s="4">
        <v>0.8713</v>
      </c>
      <c r="F65" s="4">
        <v>3.1037</v>
      </c>
      <c r="G65" s="4">
        <v>0.7768</v>
      </c>
    </row>
    <row r="66" spans="1:7">
      <c r="A66" t="str">
        <f t="shared" si="0"/>
        <v>sim:Jaccard UserCF-IIF +0.3097</v>
      </c>
      <c r="B66" s="3" t="s">
        <v>50</v>
      </c>
      <c r="C66" s="3" t="s">
        <v>18</v>
      </c>
      <c r="D66" s="4">
        <v>0.3097</v>
      </c>
      <c r="E66" s="4">
        <v>0.9257</v>
      </c>
      <c r="F66" s="4">
        <v>2.7948</v>
      </c>
      <c r="G66" s="4">
        <v>0.8708</v>
      </c>
    </row>
    <row r="67" spans="1:7">
      <c r="A67" t="str">
        <f t="shared" ref="A67:A130" si="1">C67&amp;"+"&amp;D67</f>
        <v>sim:Jaccard UserCF-IIF +0.2795</v>
      </c>
      <c r="B67" s="3" t="s">
        <v>51</v>
      </c>
      <c r="C67" s="3" t="s">
        <v>18</v>
      </c>
      <c r="D67" s="4">
        <v>0.2795</v>
      </c>
      <c r="E67" s="4">
        <v>0.9257</v>
      </c>
      <c r="F67" s="4">
        <v>2.5559</v>
      </c>
      <c r="G67" s="4">
        <v>0.9431</v>
      </c>
    </row>
    <row r="68" spans="1:7">
      <c r="A68" t="str">
        <f t="shared" si="1"/>
        <v>sim:Jaccard UserCF-IIF +0.6141</v>
      </c>
      <c r="B68" s="3" t="s">
        <v>7</v>
      </c>
      <c r="C68" s="3" t="s">
        <v>18</v>
      </c>
      <c r="D68" s="4">
        <v>0.6141</v>
      </c>
      <c r="E68" s="4">
        <v>0.5842</v>
      </c>
      <c r="F68" s="4">
        <v>5.1022</v>
      </c>
      <c r="G68" s="4">
        <v>0.3453</v>
      </c>
    </row>
    <row r="69" spans="1:7">
      <c r="A69" t="str">
        <f t="shared" si="1"/>
        <v>sim:Jaccard UserCF-IIF +0.4717</v>
      </c>
      <c r="B69" s="3" t="s">
        <v>52</v>
      </c>
      <c r="C69" s="3" t="s">
        <v>18</v>
      </c>
      <c r="D69" s="4">
        <v>0.4717</v>
      </c>
      <c r="E69" s="4">
        <v>0.7475</v>
      </c>
      <c r="F69" s="4">
        <v>4.2222</v>
      </c>
      <c r="G69" s="4">
        <v>0.5305</v>
      </c>
    </row>
    <row r="70" spans="1:7">
      <c r="A70" t="str">
        <f t="shared" si="1"/>
        <v>sim:Jaccard UserCF-IIF +0.3954</v>
      </c>
      <c r="B70" s="3" t="s">
        <v>53</v>
      </c>
      <c r="C70" s="3" t="s">
        <v>18</v>
      </c>
      <c r="D70" s="4">
        <v>0.3954</v>
      </c>
      <c r="E70" s="4">
        <v>0.8267</v>
      </c>
      <c r="F70" s="4">
        <v>3.6117</v>
      </c>
      <c r="G70" s="4">
        <v>0.6671</v>
      </c>
    </row>
    <row r="71" spans="1:7">
      <c r="A71" t="str">
        <f t="shared" si="1"/>
        <v>sim:Jaccard UserCF-IIF +0.3447</v>
      </c>
      <c r="B71" s="3" t="s">
        <v>54</v>
      </c>
      <c r="C71" s="3" t="s">
        <v>18</v>
      </c>
      <c r="D71" s="4">
        <v>0.3447</v>
      </c>
      <c r="E71" s="4">
        <v>0.8663</v>
      </c>
      <c r="F71" s="4">
        <v>3.2119</v>
      </c>
      <c r="G71" s="4">
        <v>0.7753</v>
      </c>
    </row>
    <row r="72" spans="1:7">
      <c r="A72" t="str">
        <f t="shared" si="1"/>
        <v>sim:Jaccard UserCF-IIF +0.3097</v>
      </c>
      <c r="B72" s="3" t="s">
        <v>55</v>
      </c>
      <c r="C72" s="3" t="s">
        <v>18</v>
      </c>
      <c r="D72" s="4">
        <v>0.3097</v>
      </c>
      <c r="E72" s="4">
        <v>0.9059</v>
      </c>
      <c r="F72" s="4">
        <v>2.9191</v>
      </c>
      <c r="G72" s="4">
        <v>0.8708</v>
      </c>
    </row>
    <row r="73" spans="1:7">
      <c r="A73" t="str">
        <f t="shared" si="1"/>
        <v>sim:Jaccard UserCF-IIF +0.2789</v>
      </c>
      <c r="B73" s="3" t="s">
        <v>56</v>
      </c>
      <c r="C73" s="3" t="s">
        <v>18</v>
      </c>
      <c r="D73" s="4">
        <v>0.2789</v>
      </c>
      <c r="E73" s="4">
        <v>0.9257</v>
      </c>
      <c r="F73" s="4">
        <v>2.6623</v>
      </c>
      <c r="G73" s="4">
        <v>0.941</v>
      </c>
    </row>
    <row r="74" spans="1:7">
      <c r="A74" t="str">
        <f t="shared" si="1"/>
        <v>sim:Jaccard ItemCF +0.6065</v>
      </c>
      <c r="B74" s="3" t="s">
        <v>9</v>
      </c>
      <c r="C74" s="3" t="s">
        <v>17</v>
      </c>
      <c r="D74" s="4">
        <v>0.6065</v>
      </c>
      <c r="E74" s="4">
        <v>0.5347</v>
      </c>
      <c r="F74" s="4">
        <v>4.9079</v>
      </c>
      <c r="G74" s="4">
        <v>0.3385</v>
      </c>
    </row>
    <row r="75" spans="1:7">
      <c r="A75" t="str">
        <f t="shared" si="1"/>
        <v>sim:Jaccard ItemCF +0.447</v>
      </c>
      <c r="B75" s="3" t="s">
        <v>26</v>
      </c>
      <c r="C75" s="3" t="s">
        <v>17</v>
      </c>
      <c r="D75" s="4">
        <v>0.447</v>
      </c>
      <c r="E75" s="4">
        <v>0.6782</v>
      </c>
      <c r="F75" s="4">
        <v>4.0956</v>
      </c>
      <c r="G75" s="4">
        <v>0.499</v>
      </c>
    </row>
    <row r="76" spans="1:7">
      <c r="A76" t="str">
        <f t="shared" si="1"/>
        <v>sim:Jaccard ItemCF +0.3692</v>
      </c>
      <c r="B76" s="3" t="s">
        <v>27</v>
      </c>
      <c r="C76" s="3" t="s">
        <v>17</v>
      </c>
      <c r="D76" s="4">
        <v>0.3692</v>
      </c>
      <c r="E76" s="4">
        <v>0.7624</v>
      </c>
      <c r="F76" s="4">
        <v>3.5003</v>
      </c>
      <c r="G76" s="4">
        <v>0.6183</v>
      </c>
    </row>
    <row r="77" spans="1:7">
      <c r="A77" t="str">
        <f t="shared" si="1"/>
        <v>sim:Jaccard ItemCF +0.322</v>
      </c>
      <c r="B77" s="3" t="s">
        <v>28</v>
      </c>
      <c r="C77" s="3" t="s">
        <v>17</v>
      </c>
      <c r="D77" s="4">
        <v>0.322</v>
      </c>
      <c r="E77" s="4">
        <v>0.7871</v>
      </c>
      <c r="F77" s="4">
        <v>3.091</v>
      </c>
      <c r="G77" s="4">
        <v>0.7189</v>
      </c>
    </row>
    <row r="78" spans="1:7">
      <c r="A78" t="str">
        <f t="shared" si="1"/>
        <v>sim:Jaccard ItemCF +0.2856</v>
      </c>
      <c r="B78" s="3" t="s">
        <v>29</v>
      </c>
      <c r="C78" s="3" t="s">
        <v>17</v>
      </c>
      <c r="D78" s="4">
        <v>0.2856</v>
      </c>
      <c r="E78" s="4">
        <v>0.7871</v>
      </c>
      <c r="F78" s="4">
        <v>2.7543</v>
      </c>
      <c r="G78" s="4">
        <v>0.7971</v>
      </c>
    </row>
    <row r="79" spans="1:7">
      <c r="A79" t="str">
        <f t="shared" si="1"/>
        <v>sim:Jaccard ItemCF +0.2484</v>
      </c>
      <c r="B79" s="3" t="s">
        <v>30</v>
      </c>
      <c r="C79" s="3" t="s">
        <v>17</v>
      </c>
      <c r="D79" s="4">
        <v>0.2484</v>
      </c>
      <c r="E79" s="4">
        <v>0.7871</v>
      </c>
      <c r="F79" s="4">
        <v>2.4176</v>
      </c>
      <c r="G79" s="4">
        <v>0.8321</v>
      </c>
    </row>
    <row r="80" spans="1:7">
      <c r="A80" t="str">
        <f t="shared" si="1"/>
        <v>sim:Jaccard ItemCF +0.6065</v>
      </c>
      <c r="B80" s="3" t="s">
        <v>31</v>
      </c>
      <c r="C80" s="3" t="s">
        <v>17</v>
      </c>
      <c r="D80" s="4">
        <v>0.6065</v>
      </c>
      <c r="E80" s="4">
        <v>0.5792</v>
      </c>
      <c r="F80" s="4">
        <v>5.1308</v>
      </c>
      <c r="G80" s="4">
        <v>0.3385</v>
      </c>
    </row>
    <row r="81" spans="1:7">
      <c r="A81" t="str">
        <f t="shared" si="1"/>
        <v>sim:Jaccard ItemCF +0.4567</v>
      </c>
      <c r="B81" s="3" t="s">
        <v>15</v>
      </c>
      <c r="C81" s="3" t="s">
        <v>17</v>
      </c>
      <c r="D81" s="4">
        <v>0.4567</v>
      </c>
      <c r="E81" s="4">
        <v>0.6931</v>
      </c>
      <c r="F81" s="4">
        <v>4.5413</v>
      </c>
      <c r="G81" s="4">
        <v>0.5099</v>
      </c>
    </row>
    <row r="82" spans="1:7">
      <c r="A82" t="str">
        <f t="shared" si="1"/>
        <v>sim:Jaccard ItemCF +0.3782</v>
      </c>
      <c r="B82" s="3" t="s">
        <v>32</v>
      </c>
      <c r="C82" s="3" t="s">
        <v>17</v>
      </c>
      <c r="D82" s="4">
        <v>0.3782</v>
      </c>
      <c r="E82" s="4">
        <v>0.7624</v>
      </c>
      <c r="F82" s="4">
        <v>4.0168</v>
      </c>
      <c r="G82" s="4">
        <v>0.6333</v>
      </c>
    </row>
    <row r="83" spans="1:7">
      <c r="A83" t="str">
        <f t="shared" si="1"/>
        <v>sim:Jaccard ItemCF +0.3326</v>
      </c>
      <c r="B83" s="3" t="s">
        <v>33</v>
      </c>
      <c r="C83" s="3" t="s">
        <v>17</v>
      </c>
      <c r="D83" s="4">
        <v>0.3326</v>
      </c>
      <c r="E83" s="4">
        <v>0.8465</v>
      </c>
      <c r="F83" s="4">
        <v>3.64</v>
      </c>
      <c r="G83" s="4">
        <v>0.7427</v>
      </c>
    </row>
    <row r="84" spans="1:7">
      <c r="A84" t="str">
        <f t="shared" si="1"/>
        <v>sim:Jaccard ItemCF +0.3006</v>
      </c>
      <c r="B84" s="3" t="s">
        <v>34</v>
      </c>
      <c r="C84" s="3" t="s">
        <v>17</v>
      </c>
      <c r="D84" s="4">
        <v>0.3006</v>
      </c>
      <c r="E84" s="4">
        <v>0.8762</v>
      </c>
      <c r="F84" s="4">
        <v>3.3399</v>
      </c>
      <c r="G84" s="4">
        <v>0.8389</v>
      </c>
    </row>
    <row r="85" spans="1:7">
      <c r="A85" t="str">
        <f t="shared" si="1"/>
        <v>sim:Jaccard ItemCF +0.2704</v>
      </c>
      <c r="B85" s="3" t="s">
        <v>35</v>
      </c>
      <c r="C85" s="3" t="s">
        <v>17</v>
      </c>
      <c r="D85" s="4">
        <v>0.2704</v>
      </c>
      <c r="E85" s="4">
        <v>0.8762</v>
      </c>
      <c r="F85" s="4">
        <v>3.0668</v>
      </c>
      <c r="G85" s="4">
        <v>0.9055</v>
      </c>
    </row>
    <row r="86" spans="1:7">
      <c r="A86" t="str">
        <f t="shared" si="1"/>
        <v>sim:Jaccard ItemCF +0.6092</v>
      </c>
      <c r="B86" s="3" t="s">
        <v>36</v>
      </c>
      <c r="C86" s="3" t="s">
        <v>17</v>
      </c>
      <c r="D86" s="4">
        <v>0.6092</v>
      </c>
      <c r="E86" s="4">
        <v>0.5644</v>
      </c>
      <c r="F86" s="4">
        <v>5.3607</v>
      </c>
      <c r="G86" s="4">
        <v>0.3401</v>
      </c>
    </row>
    <row r="87" spans="1:7">
      <c r="A87" t="str">
        <f t="shared" si="1"/>
        <v>sim:Jaccard ItemCF +0.4523</v>
      </c>
      <c r="B87" s="3" t="s">
        <v>37</v>
      </c>
      <c r="C87" s="3" t="s">
        <v>17</v>
      </c>
      <c r="D87" s="4">
        <v>0.4523</v>
      </c>
      <c r="E87" s="4">
        <v>0.6782</v>
      </c>
      <c r="F87" s="4">
        <v>5.1064</v>
      </c>
      <c r="G87" s="4">
        <v>0.5049</v>
      </c>
    </row>
    <row r="88" spans="1:7">
      <c r="A88" t="str">
        <f t="shared" si="1"/>
        <v>sim:Jaccard ItemCF +0.3752</v>
      </c>
      <c r="B88" s="3" t="s">
        <v>38</v>
      </c>
      <c r="C88" s="3" t="s">
        <v>17</v>
      </c>
      <c r="D88" s="4">
        <v>0.3752</v>
      </c>
      <c r="E88" s="4">
        <v>0.7525</v>
      </c>
      <c r="F88" s="4">
        <v>4.6885</v>
      </c>
      <c r="G88" s="4">
        <v>0.6284</v>
      </c>
    </row>
    <row r="89" spans="1:7">
      <c r="A89" t="str">
        <f t="shared" si="1"/>
        <v>sim:Jaccard ItemCF +0.329</v>
      </c>
      <c r="B89" s="3" t="s">
        <v>39</v>
      </c>
      <c r="C89" s="3" t="s">
        <v>17</v>
      </c>
      <c r="D89" s="4">
        <v>0.329</v>
      </c>
      <c r="E89" s="4">
        <v>0.7921</v>
      </c>
      <c r="F89" s="4">
        <v>4.3555</v>
      </c>
      <c r="G89" s="4">
        <v>0.7345</v>
      </c>
    </row>
    <row r="90" spans="1:7">
      <c r="A90" t="str">
        <f t="shared" si="1"/>
        <v>sim:Jaccard ItemCF +0.2958</v>
      </c>
      <c r="B90" s="3" t="s">
        <v>40</v>
      </c>
      <c r="C90" s="3" t="s">
        <v>17</v>
      </c>
      <c r="D90" s="4">
        <v>0.2958</v>
      </c>
      <c r="E90" s="4">
        <v>0.8416</v>
      </c>
      <c r="F90" s="4">
        <v>4.0717</v>
      </c>
      <c r="G90" s="4">
        <v>0.8256</v>
      </c>
    </row>
    <row r="91" spans="1:7">
      <c r="A91" t="str">
        <f t="shared" si="1"/>
        <v>sim:Jaccard ItemCF +0.2673</v>
      </c>
      <c r="B91" s="3" t="s">
        <v>41</v>
      </c>
      <c r="C91" s="3" t="s">
        <v>17</v>
      </c>
      <c r="D91" s="4">
        <v>0.2673</v>
      </c>
      <c r="E91" s="4">
        <v>0.8762</v>
      </c>
      <c r="F91" s="4">
        <v>3.759</v>
      </c>
      <c r="G91" s="4">
        <v>0.8952</v>
      </c>
    </row>
    <row r="92" spans="1:7">
      <c r="A92" t="str">
        <f t="shared" si="1"/>
        <v>sim:Jaccard ItemCF +0.6068</v>
      </c>
      <c r="B92" s="3" t="s">
        <v>3</v>
      </c>
      <c r="C92" s="3" t="s">
        <v>17</v>
      </c>
      <c r="D92" s="4">
        <v>0.6068</v>
      </c>
      <c r="E92" s="4">
        <v>0.5545</v>
      </c>
      <c r="F92" s="4">
        <v>5.3428</v>
      </c>
      <c r="G92" s="4">
        <v>0.3387</v>
      </c>
    </row>
    <row r="93" spans="1:7">
      <c r="A93" t="str">
        <f t="shared" si="1"/>
        <v>sim:Jaccard ItemCF +0.4535</v>
      </c>
      <c r="B93" s="3" t="s">
        <v>5</v>
      </c>
      <c r="C93" s="3" t="s">
        <v>17</v>
      </c>
      <c r="D93" s="4">
        <v>0.4535</v>
      </c>
      <c r="E93" s="4">
        <v>0.7327</v>
      </c>
      <c r="F93" s="4">
        <v>5.2348</v>
      </c>
      <c r="G93" s="4">
        <v>0.5063</v>
      </c>
    </row>
    <row r="94" spans="1:7">
      <c r="A94" t="str">
        <f t="shared" si="1"/>
        <v>sim:Jaccard ItemCF +0.3765</v>
      </c>
      <c r="B94" s="3" t="s">
        <v>42</v>
      </c>
      <c r="C94" s="3" t="s">
        <v>17</v>
      </c>
      <c r="D94" s="4">
        <v>0.3765</v>
      </c>
      <c r="E94" s="4">
        <v>0.7723</v>
      </c>
      <c r="F94" s="4">
        <v>5.1271</v>
      </c>
      <c r="G94" s="4">
        <v>0.6305</v>
      </c>
    </row>
    <row r="95" spans="1:7">
      <c r="A95" t="str">
        <f t="shared" si="1"/>
        <v>sim:Jaccard ItemCF +0.3268</v>
      </c>
      <c r="B95" s="3" t="s">
        <v>43</v>
      </c>
      <c r="C95" s="3" t="s">
        <v>17</v>
      </c>
      <c r="D95" s="4">
        <v>0.3268</v>
      </c>
      <c r="E95" s="4">
        <v>0.7871</v>
      </c>
      <c r="F95" s="4">
        <v>4.9379</v>
      </c>
      <c r="G95" s="4">
        <v>0.7297</v>
      </c>
    </row>
    <row r="96" spans="1:7">
      <c r="A96" t="str">
        <f t="shared" si="1"/>
        <v>sim:Jaccard ItemCF +0.2932</v>
      </c>
      <c r="B96" s="3" t="s">
        <v>44</v>
      </c>
      <c r="C96" s="3" t="s">
        <v>17</v>
      </c>
      <c r="D96" s="4">
        <v>0.2932</v>
      </c>
      <c r="E96" s="4">
        <v>0.8218</v>
      </c>
      <c r="F96" s="4">
        <v>4.6348</v>
      </c>
      <c r="G96" s="4">
        <v>0.8184</v>
      </c>
    </row>
    <row r="97" spans="1:7">
      <c r="A97" t="str">
        <f t="shared" si="1"/>
        <v>sim:Jaccard ItemCF +0.2634</v>
      </c>
      <c r="B97" s="3" t="s">
        <v>45</v>
      </c>
      <c r="C97" s="3" t="s">
        <v>17</v>
      </c>
      <c r="D97" s="4">
        <v>0.2634</v>
      </c>
      <c r="E97" s="4">
        <v>0.8317</v>
      </c>
      <c r="F97" s="4">
        <v>4.404</v>
      </c>
      <c r="G97" s="4">
        <v>0.8823</v>
      </c>
    </row>
    <row r="98" spans="1:7">
      <c r="A98" t="str">
        <f t="shared" si="1"/>
        <v>sim:Jaccard ItemCF +0.6092</v>
      </c>
      <c r="B98" s="3" t="s">
        <v>46</v>
      </c>
      <c r="C98" s="3" t="s">
        <v>17</v>
      </c>
      <c r="D98" s="4">
        <v>0.6092</v>
      </c>
      <c r="E98" s="4">
        <v>0.599</v>
      </c>
      <c r="F98" s="4">
        <v>5.3223</v>
      </c>
      <c r="G98" s="4">
        <v>0.3401</v>
      </c>
    </row>
    <row r="99" spans="1:7">
      <c r="A99" t="str">
        <f t="shared" si="1"/>
        <v>sim:Jaccard ItemCF +0.4528</v>
      </c>
      <c r="B99" s="3" t="s">
        <v>47</v>
      </c>
      <c r="C99" s="3" t="s">
        <v>17</v>
      </c>
      <c r="D99" s="4">
        <v>0.4528</v>
      </c>
      <c r="E99" s="4">
        <v>0.7178</v>
      </c>
      <c r="F99" s="4">
        <v>5.1892</v>
      </c>
      <c r="G99" s="4">
        <v>0.5055</v>
      </c>
    </row>
    <row r="100" spans="1:7">
      <c r="A100" t="str">
        <f t="shared" si="1"/>
        <v>sim:Jaccard ItemCF +0.3801</v>
      </c>
      <c r="B100" s="3" t="s">
        <v>48</v>
      </c>
      <c r="C100" s="3" t="s">
        <v>17</v>
      </c>
      <c r="D100" s="4">
        <v>0.3801</v>
      </c>
      <c r="E100" s="4">
        <v>0.7772</v>
      </c>
      <c r="F100" s="4">
        <v>5.1143</v>
      </c>
      <c r="G100" s="4">
        <v>0.6366</v>
      </c>
    </row>
    <row r="101" spans="1:7">
      <c r="A101" t="str">
        <f t="shared" si="1"/>
        <v>sim:Jaccard ItemCF +0.3318</v>
      </c>
      <c r="B101" s="3" t="s">
        <v>49</v>
      </c>
      <c r="C101" s="3" t="s">
        <v>17</v>
      </c>
      <c r="D101" s="4">
        <v>0.3318</v>
      </c>
      <c r="E101" s="4">
        <v>0.7921</v>
      </c>
      <c r="F101" s="4">
        <v>5.0534</v>
      </c>
      <c r="G101" s="4">
        <v>0.7408</v>
      </c>
    </row>
    <row r="102" spans="1:7">
      <c r="A102" t="str">
        <f t="shared" si="1"/>
        <v>sim:Jaccard ItemCF +0.2937</v>
      </c>
      <c r="B102" s="3" t="s">
        <v>50</v>
      </c>
      <c r="C102" s="3" t="s">
        <v>17</v>
      </c>
      <c r="D102" s="4">
        <v>0.2937</v>
      </c>
      <c r="E102" s="4">
        <v>0.8119</v>
      </c>
      <c r="F102" s="4">
        <v>5.0024</v>
      </c>
      <c r="G102" s="4">
        <v>0.8197</v>
      </c>
    </row>
    <row r="103" spans="1:7">
      <c r="A103" t="str">
        <f t="shared" si="1"/>
        <v>sim:Jaccard ItemCF +0.2637</v>
      </c>
      <c r="B103" s="3" t="s">
        <v>51</v>
      </c>
      <c r="C103" s="3" t="s">
        <v>17</v>
      </c>
      <c r="D103" s="4">
        <v>0.2637</v>
      </c>
      <c r="E103" s="4">
        <v>0.8267</v>
      </c>
      <c r="F103" s="4">
        <v>4.9321</v>
      </c>
      <c r="G103" s="4">
        <v>0.883</v>
      </c>
    </row>
    <row r="104" spans="1:7">
      <c r="A104" t="str">
        <f t="shared" si="1"/>
        <v>sim:Jaccard ItemCF +0.6095</v>
      </c>
      <c r="B104" s="3" t="s">
        <v>7</v>
      </c>
      <c r="C104" s="3" t="s">
        <v>17</v>
      </c>
      <c r="D104" s="4">
        <v>0.6095</v>
      </c>
      <c r="E104" s="4">
        <v>0.5743</v>
      </c>
      <c r="F104" s="4">
        <v>5.3105</v>
      </c>
      <c r="G104" s="4">
        <v>0.3402</v>
      </c>
    </row>
    <row r="105" spans="1:7">
      <c r="A105" t="str">
        <f t="shared" si="1"/>
        <v>sim:Jaccard ItemCF +0.453</v>
      </c>
      <c r="B105" s="3" t="s">
        <v>52</v>
      </c>
      <c r="C105" s="3" t="s">
        <v>17</v>
      </c>
      <c r="D105" s="4">
        <v>0.453</v>
      </c>
      <c r="E105" s="4">
        <v>0.703</v>
      </c>
      <c r="F105" s="4">
        <v>5.1733</v>
      </c>
      <c r="G105" s="4">
        <v>0.5057</v>
      </c>
    </row>
    <row r="106" spans="1:7">
      <c r="A106" t="str">
        <f t="shared" si="1"/>
        <v>sim:Jaccard ItemCF +0.3789</v>
      </c>
      <c r="B106" s="3" t="s">
        <v>53</v>
      </c>
      <c r="C106" s="3" t="s">
        <v>17</v>
      </c>
      <c r="D106" s="4">
        <v>0.3789</v>
      </c>
      <c r="E106" s="4">
        <v>0.7822</v>
      </c>
      <c r="F106" s="4">
        <v>5.0931</v>
      </c>
      <c r="G106" s="4">
        <v>0.6345</v>
      </c>
    </row>
    <row r="107" spans="1:7">
      <c r="A107" t="str">
        <f t="shared" si="1"/>
        <v>sim:Jaccard ItemCF +0.3334</v>
      </c>
      <c r="B107" s="3" t="s">
        <v>54</v>
      </c>
      <c r="C107" s="3" t="s">
        <v>17</v>
      </c>
      <c r="D107" s="4">
        <v>0.3334</v>
      </c>
      <c r="E107" s="4">
        <v>0.797</v>
      </c>
      <c r="F107" s="4">
        <v>5.0469</v>
      </c>
      <c r="G107" s="4">
        <v>0.7444</v>
      </c>
    </row>
    <row r="108" spans="1:7">
      <c r="A108" t="str">
        <f t="shared" si="1"/>
        <v>sim:Jaccard ItemCF +0.2973</v>
      </c>
      <c r="B108" s="3" t="s">
        <v>55</v>
      </c>
      <c r="C108" s="3" t="s">
        <v>17</v>
      </c>
      <c r="D108" s="4">
        <v>0.2973</v>
      </c>
      <c r="E108" s="4">
        <v>0.8119</v>
      </c>
      <c r="F108" s="4">
        <v>5.0123</v>
      </c>
      <c r="G108" s="4">
        <v>0.8298</v>
      </c>
    </row>
    <row r="109" spans="1:7">
      <c r="A109" t="str">
        <f t="shared" si="1"/>
        <v>sim:Jaccard ItemCF +0.2659</v>
      </c>
      <c r="B109" s="3" t="s">
        <v>56</v>
      </c>
      <c r="C109" s="3" t="s">
        <v>17</v>
      </c>
      <c r="D109" s="4">
        <v>0.2659</v>
      </c>
      <c r="E109" s="4">
        <v>0.8267</v>
      </c>
      <c r="F109" s="4">
        <v>4.9821</v>
      </c>
      <c r="G109" s="4">
        <v>0.8905</v>
      </c>
    </row>
    <row r="110" spans="1:7">
      <c r="A110" t="str">
        <f t="shared" si="1"/>
        <v> sim:Jaccard  R and om model +0.0717</v>
      </c>
      <c r="B110" s="3" t="s">
        <v>9</v>
      </c>
      <c r="C110" s="3" t="s">
        <v>4</v>
      </c>
      <c r="D110" s="4">
        <v>0.0717</v>
      </c>
      <c r="E110" s="4">
        <v>1</v>
      </c>
      <c r="F110" s="4">
        <v>3.8459</v>
      </c>
      <c r="G110" s="4">
        <v>0.0401</v>
      </c>
    </row>
    <row r="111" spans="1:7">
      <c r="A111" t="str">
        <f t="shared" si="1"/>
        <v> sim:Jaccard  R and om model +0.0765</v>
      </c>
      <c r="B111" s="3" t="s">
        <v>26</v>
      </c>
      <c r="C111" s="3" t="s">
        <v>4</v>
      </c>
      <c r="D111" s="4">
        <v>0.0765</v>
      </c>
      <c r="E111" s="4">
        <v>1</v>
      </c>
      <c r="F111" s="4">
        <v>3.8418</v>
      </c>
      <c r="G111" s="4">
        <v>0.0855</v>
      </c>
    </row>
    <row r="112" spans="1:7">
      <c r="A112" t="str">
        <f t="shared" si="1"/>
        <v> sim:Jaccard  R and om model +0.0734</v>
      </c>
      <c r="B112" s="3" t="s">
        <v>27</v>
      </c>
      <c r="C112" s="3" t="s">
        <v>4</v>
      </c>
      <c r="D112" s="4">
        <v>0.0734</v>
      </c>
      <c r="E112" s="4">
        <v>1</v>
      </c>
      <c r="F112" s="4">
        <v>3.8065</v>
      </c>
      <c r="G112" s="4">
        <v>0.1231</v>
      </c>
    </row>
    <row r="113" spans="1:7">
      <c r="A113" t="str">
        <f t="shared" si="1"/>
        <v> sim:Jaccard  R and om model +0.0775</v>
      </c>
      <c r="B113" s="3" t="s">
        <v>28</v>
      </c>
      <c r="C113" s="3" t="s">
        <v>4</v>
      </c>
      <c r="D113" s="4">
        <v>0.0775</v>
      </c>
      <c r="E113" s="4">
        <v>1</v>
      </c>
      <c r="F113" s="4">
        <v>3.8181</v>
      </c>
      <c r="G113" s="4">
        <v>0.1733</v>
      </c>
    </row>
    <row r="114" spans="1:7">
      <c r="A114" t="str">
        <f t="shared" si="1"/>
        <v> sim:Jaccard  R and om model +0.0744</v>
      </c>
      <c r="B114" s="3" t="s">
        <v>29</v>
      </c>
      <c r="C114" s="3" t="s">
        <v>4</v>
      </c>
      <c r="D114" s="4">
        <v>0.0744</v>
      </c>
      <c r="E114" s="4">
        <v>1</v>
      </c>
      <c r="F114" s="4">
        <v>3.8511</v>
      </c>
      <c r="G114" s="4">
        <v>0.2079</v>
      </c>
    </row>
    <row r="115" spans="1:7">
      <c r="A115" t="str">
        <f t="shared" si="1"/>
        <v> sim:Jaccard  R and om model +0.0759</v>
      </c>
      <c r="B115" s="3" t="s">
        <v>30</v>
      </c>
      <c r="C115" s="3" t="s">
        <v>4</v>
      </c>
      <c r="D115" s="4">
        <v>0.0759</v>
      </c>
      <c r="E115" s="4">
        <v>1</v>
      </c>
      <c r="F115" s="4">
        <v>3.8401</v>
      </c>
      <c r="G115" s="4">
        <v>0.2547</v>
      </c>
    </row>
    <row r="116" spans="1:7">
      <c r="A116" t="str">
        <f t="shared" si="1"/>
        <v> sim:Jaccard  R and om model +0.0792</v>
      </c>
      <c r="B116" s="3" t="s">
        <v>31</v>
      </c>
      <c r="C116" s="3" t="s">
        <v>4</v>
      </c>
      <c r="D116" s="4">
        <v>0.0792</v>
      </c>
      <c r="E116" s="4">
        <v>1</v>
      </c>
      <c r="F116" s="4">
        <v>3.8419</v>
      </c>
      <c r="G116" s="4">
        <v>0.0443</v>
      </c>
    </row>
    <row r="117" spans="1:7">
      <c r="A117" t="str">
        <f t="shared" si="1"/>
        <v> sim:Jaccard  R and om model +0.0743</v>
      </c>
      <c r="B117" s="3" t="s">
        <v>15</v>
      </c>
      <c r="C117" s="3" t="s">
        <v>4</v>
      </c>
      <c r="D117" s="4">
        <v>0.0743</v>
      </c>
      <c r="E117" s="4">
        <v>1</v>
      </c>
      <c r="F117" s="4">
        <v>3.8402</v>
      </c>
      <c r="G117" s="4">
        <v>0.083</v>
      </c>
    </row>
    <row r="118" spans="1:7">
      <c r="A118" t="str">
        <f t="shared" si="1"/>
        <v> sim:Jaccard  R and om model +0.0749</v>
      </c>
      <c r="B118" s="3" t="s">
        <v>32</v>
      </c>
      <c r="C118" s="3" t="s">
        <v>4</v>
      </c>
      <c r="D118" s="4">
        <v>0.0749</v>
      </c>
      <c r="E118" s="4">
        <v>1</v>
      </c>
      <c r="F118" s="4">
        <v>3.8829</v>
      </c>
      <c r="G118" s="4">
        <v>0.1256</v>
      </c>
    </row>
    <row r="119" spans="1:7">
      <c r="A119" t="str">
        <f t="shared" si="1"/>
        <v> sim:Jaccard  R and om model +0.069</v>
      </c>
      <c r="B119" s="3" t="s">
        <v>33</v>
      </c>
      <c r="C119" s="3" t="s">
        <v>4</v>
      </c>
      <c r="D119" s="4">
        <v>0.069</v>
      </c>
      <c r="E119" s="4">
        <v>1</v>
      </c>
      <c r="F119" s="4">
        <v>3.8236</v>
      </c>
      <c r="G119" s="4">
        <v>0.1542</v>
      </c>
    </row>
    <row r="120" spans="1:7">
      <c r="A120" t="str">
        <f t="shared" si="1"/>
        <v> sim:Jaccard  R and om model +0.0766</v>
      </c>
      <c r="B120" s="3" t="s">
        <v>34</v>
      </c>
      <c r="C120" s="3" t="s">
        <v>4</v>
      </c>
      <c r="D120" s="4">
        <v>0.0766</v>
      </c>
      <c r="E120" s="4">
        <v>1</v>
      </c>
      <c r="F120" s="4">
        <v>3.8213</v>
      </c>
      <c r="G120" s="4">
        <v>0.2142</v>
      </c>
    </row>
    <row r="121" spans="1:7">
      <c r="A121" t="str">
        <f t="shared" si="1"/>
        <v> sim:Jaccard  R and om model +0.0745</v>
      </c>
      <c r="B121" s="3" t="s">
        <v>35</v>
      </c>
      <c r="C121" s="3" t="s">
        <v>4</v>
      </c>
      <c r="D121" s="4">
        <v>0.0745</v>
      </c>
      <c r="E121" s="4">
        <v>1</v>
      </c>
      <c r="F121" s="4">
        <v>3.8192</v>
      </c>
      <c r="G121" s="4">
        <v>0.2499</v>
      </c>
    </row>
    <row r="122" spans="1:7">
      <c r="A122" t="str">
        <f t="shared" si="1"/>
        <v> sim:Jaccard  R and om model +0.0751</v>
      </c>
      <c r="B122" s="3" t="s">
        <v>36</v>
      </c>
      <c r="C122" s="3" t="s">
        <v>4</v>
      </c>
      <c r="D122" s="4">
        <v>0.0751</v>
      </c>
      <c r="E122" s="4">
        <v>1</v>
      </c>
      <c r="F122" s="4">
        <v>3.8415</v>
      </c>
      <c r="G122" s="4">
        <v>0.042</v>
      </c>
    </row>
    <row r="123" spans="1:7">
      <c r="A123" t="str">
        <f t="shared" si="1"/>
        <v> sim:Jaccard  R and om model +0.0722</v>
      </c>
      <c r="B123" s="3" t="s">
        <v>37</v>
      </c>
      <c r="C123" s="3" t="s">
        <v>4</v>
      </c>
      <c r="D123" s="4">
        <v>0.0722</v>
      </c>
      <c r="E123" s="4">
        <v>1</v>
      </c>
      <c r="F123" s="4">
        <v>3.8255</v>
      </c>
      <c r="G123" s="4">
        <v>0.0807</v>
      </c>
    </row>
    <row r="124" spans="1:7">
      <c r="A124" t="str">
        <f t="shared" si="1"/>
        <v> sim:Jaccard  R and om model +0.0765</v>
      </c>
      <c r="B124" s="3" t="s">
        <v>38</v>
      </c>
      <c r="C124" s="3" t="s">
        <v>4</v>
      </c>
      <c r="D124" s="4">
        <v>0.0765</v>
      </c>
      <c r="E124" s="4">
        <v>1</v>
      </c>
      <c r="F124" s="4">
        <v>3.8461</v>
      </c>
      <c r="G124" s="4">
        <v>0.1283</v>
      </c>
    </row>
    <row r="125" spans="1:7">
      <c r="A125" t="str">
        <f t="shared" si="1"/>
        <v> sim:Jaccard  R and om model +0.0745</v>
      </c>
      <c r="B125" s="3" t="s">
        <v>39</v>
      </c>
      <c r="C125" s="3" t="s">
        <v>4</v>
      </c>
      <c r="D125" s="4">
        <v>0.0745</v>
      </c>
      <c r="E125" s="4">
        <v>1</v>
      </c>
      <c r="F125" s="4">
        <v>3.8176</v>
      </c>
      <c r="G125" s="4">
        <v>0.1666</v>
      </c>
    </row>
    <row r="126" spans="1:7">
      <c r="A126" t="str">
        <f t="shared" si="1"/>
        <v> sim:Jaccard  R and om model +0.0777</v>
      </c>
      <c r="B126" s="3" t="s">
        <v>40</v>
      </c>
      <c r="C126" s="3" t="s">
        <v>4</v>
      </c>
      <c r="D126" s="4">
        <v>0.0777</v>
      </c>
      <c r="E126" s="4">
        <v>1</v>
      </c>
      <c r="F126" s="4">
        <v>3.8444</v>
      </c>
      <c r="G126" s="4">
        <v>0.2171</v>
      </c>
    </row>
    <row r="127" spans="1:7">
      <c r="A127" t="str">
        <f t="shared" si="1"/>
        <v> sim:Jaccard  R and om model +0.0746</v>
      </c>
      <c r="B127" s="3" t="s">
        <v>41</v>
      </c>
      <c r="C127" s="3" t="s">
        <v>4</v>
      </c>
      <c r="D127" s="4">
        <v>0.0746</v>
      </c>
      <c r="E127" s="4">
        <v>1</v>
      </c>
      <c r="F127" s="4">
        <v>3.8118</v>
      </c>
      <c r="G127" s="4">
        <v>0.2502</v>
      </c>
    </row>
    <row r="128" spans="1:7">
      <c r="A128" t="str">
        <f t="shared" si="1"/>
        <v> sim:Jaccard  R and om model +0.071</v>
      </c>
      <c r="B128" s="3" t="s">
        <v>3</v>
      </c>
      <c r="C128" s="3" t="s">
        <v>4</v>
      </c>
      <c r="D128" s="4">
        <v>0.071</v>
      </c>
      <c r="E128" s="4">
        <v>1</v>
      </c>
      <c r="F128" s="4">
        <v>3.8549</v>
      </c>
      <c r="G128" s="4">
        <v>0.0397</v>
      </c>
    </row>
    <row r="129" spans="1:7">
      <c r="A129" t="str">
        <f t="shared" si="1"/>
        <v> sim:Jaccard  R and om model +0.0803</v>
      </c>
      <c r="B129" s="3" t="s">
        <v>5</v>
      </c>
      <c r="C129" s="3" t="s">
        <v>4</v>
      </c>
      <c r="D129" s="4">
        <v>0.0803</v>
      </c>
      <c r="E129" s="4">
        <v>1</v>
      </c>
      <c r="F129" s="4">
        <v>3.8441</v>
      </c>
      <c r="G129" s="4">
        <v>0.0897</v>
      </c>
    </row>
    <row r="130" spans="1:7">
      <c r="A130" t="str">
        <f t="shared" si="1"/>
        <v> sim:Jaccard  R and om model +0.074</v>
      </c>
      <c r="B130" s="3" t="s">
        <v>42</v>
      </c>
      <c r="C130" s="3" t="s">
        <v>4</v>
      </c>
      <c r="D130" s="4">
        <v>0.074</v>
      </c>
      <c r="E130" s="4">
        <v>1</v>
      </c>
      <c r="F130" s="4">
        <v>3.7979</v>
      </c>
      <c r="G130" s="4">
        <v>0.1241</v>
      </c>
    </row>
    <row r="131" spans="1:7">
      <c r="A131" t="str">
        <f t="shared" ref="A131:A194" si="2">C131&amp;"+"&amp;D131</f>
        <v> sim:Jaccard  R and om model +0.0736</v>
      </c>
      <c r="B131" s="3" t="s">
        <v>43</v>
      </c>
      <c r="C131" s="3" t="s">
        <v>4</v>
      </c>
      <c r="D131" s="4">
        <v>0.0736</v>
      </c>
      <c r="E131" s="4">
        <v>1</v>
      </c>
      <c r="F131" s="4">
        <v>3.8239</v>
      </c>
      <c r="G131" s="4">
        <v>0.1645</v>
      </c>
    </row>
    <row r="132" spans="1:7">
      <c r="A132" t="str">
        <f t="shared" si="2"/>
        <v> sim:Jaccard  R and om model +0.0736</v>
      </c>
      <c r="B132" s="3" t="s">
        <v>44</v>
      </c>
      <c r="C132" s="3" t="s">
        <v>4</v>
      </c>
      <c r="D132" s="4">
        <v>0.0736</v>
      </c>
      <c r="E132" s="4">
        <v>1</v>
      </c>
      <c r="F132" s="4">
        <v>3.8278</v>
      </c>
      <c r="G132" s="4">
        <v>0.2056</v>
      </c>
    </row>
    <row r="133" spans="1:7">
      <c r="A133" t="str">
        <f t="shared" si="2"/>
        <v> sim:Jaccard  R and om model +0.074</v>
      </c>
      <c r="B133" s="3" t="s">
        <v>45</v>
      </c>
      <c r="C133" s="3" t="s">
        <v>4</v>
      </c>
      <c r="D133" s="4">
        <v>0.074</v>
      </c>
      <c r="E133" s="4">
        <v>1</v>
      </c>
      <c r="F133" s="4">
        <v>3.825</v>
      </c>
      <c r="G133" s="4">
        <v>0.2481</v>
      </c>
    </row>
    <row r="134" spans="1:7">
      <c r="A134" t="str">
        <f t="shared" si="2"/>
        <v> sim:Jaccard  R and om model +0.0734</v>
      </c>
      <c r="B134" s="3" t="s">
        <v>46</v>
      </c>
      <c r="C134" s="3" t="s">
        <v>4</v>
      </c>
      <c r="D134" s="4">
        <v>0.0734</v>
      </c>
      <c r="E134" s="4">
        <v>1</v>
      </c>
      <c r="F134" s="4">
        <v>3.8228</v>
      </c>
      <c r="G134" s="4">
        <v>0.041</v>
      </c>
    </row>
    <row r="135" spans="1:7">
      <c r="A135" t="str">
        <f t="shared" si="2"/>
        <v> sim:Jaccard  R and om model +0.0732</v>
      </c>
      <c r="B135" s="3" t="s">
        <v>47</v>
      </c>
      <c r="C135" s="3" t="s">
        <v>4</v>
      </c>
      <c r="D135" s="4">
        <v>0.0732</v>
      </c>
      <c r="E135" s="4">
        <v>1</v>
      </c>
      <c r="F135" s="4">
        <v>3.8524</v>
      </c>
      <c r="G135" s="4">
        <v>0.0819</v>
      </c>
    </row>
    <row r="136" spans="1:7">
      <c r="A136" t="str">
        <f t="shared" si="2"/>
        <v> sim:Jaccard  R and om model +0.0712</v>
      </c>
      <c r="B136" s="3" t="s">
        <v>48</v>
      </c>
      <c r="C136" s="3" t="s">
        <v>4</v>
      </c>
      <c r="D136" s="4">
        <v>0.0712</v>
      </c>
      <c r="E136" s="4">
        <v>1</v>
      </c>
      <c r="F136" s="4">
        <v>3.8494</v>
      </c>
      <c r="G136" s="4">
        <v>0.1195</v>
      </c>
    </row>
    <row r="137" spans="1:7">
      <c r="A137" t="str">
        <f t="shared" si="2"/>
        <v> sim:Jaccard  R and om model +0.0762</v>
      </c>
      <c r="B137" s="3" t="s">
        <v>49</v>
      </c>
      <c r="C137" s="3" t="s">
        <v>4</v>
      </c>
      <c r="D137" s="4">
        <v>0.0762</v>
      </c>
      <c r="E137" s="4">
        <v>1</v>
      </c>
      <c r="F137" s="4">
        <v>3.8301</v>
      </c>
      <c r="G137" s="4">
        <v>0.1705</v>
      </c>
    </row>
    <row r="138" spans="1:7">
      <c r="A138" t="str">
        <f t="shared" si="2"/>
        <v> sim:Jaccard  R and om model +0.0755</v>
      </c>
      <c r="B138" s="3" t="s">
        <v>50</v>
      </c>
      <c r="C138" s="3" t="s">
        <v>4</v>
      </c>
      <c r="D138" s="4">
        <v>0.0755</v>
      </c>
      <c r="E138" s="4">
        <v>1</v>
      </c>
      <c r="F138" s="4">
        <v>3.8248</v>
      </c>
      <c r="G138" s="4">
        <v>0.2111</v>
      </c>
    </row>
    <row r="139" spans="1:7">
      <c r="A139" t="str">
        <f t="shared" si="2"/>
        <v> sim:Jaccard  R and om model +0.0771</v>
      </c>
      <c r="B139" s="3" t="s">
        <v>51</v>
      </c>
      <c r="C139" s="3" t="s">
        <v>4</v>
      </c>
      <c r="D139" s="4">
        <v>0.0771</v>
      </c>
      <c r="E139" s="4">
        <v>1</v>
      </c>
      <c r="F139" s="4">
        <v>3.8413</v>
      </c>
      <c r="G139" s="4">
        <v>0.2585</v>
      </c>
    </row>
    <row r="140" spans="1:7">
      <c r="A140" t="str">
        <f t="shared" si="2"/>
        <v> sim:Jaccard  R and om model +0.0796</v>
      </c>
      <c r="B140" s="3" t="s">
        <v>7</v>
      </c>
      <c r="C140" s="3" t="s">
        <v>4</v>
      </c>
      <c r="D140" s="4">
        <v>0.0796</v>
      </c>
      <c r="E140" s="4">
        <v>1</v>
      </c>
      <c r="F140" s="4">
        <v>3.7928</v>
      </c>
      <c r="G140" s="4">
        <v>0.0445</v>
      </c>
    </row>
    <row r="141" spans="1:7">
      <c r="A141" t="str">
        <f t="shared" si="2"/>
        <v> sim:Jaccard  R and om model +0.0717</v>
      </c>
      <c r="B141" s="3" t="s">
        <v>52</v>
      </c>
      <c r="C141" s="3" t="s">
        <v>4</v>
      </c>
      <c r="D141" s="4">
        <v>0.0717</v>
      </c>
      <c r="E141" s="4">
        <v>1</v>
      </c>
      <c r="F141" s="4">
        <v>3.8486</v>
      </c>
      <c r="G141" s="4">
        <v>0.0802</v>
      </c>
    </row>
    <row r="142" spans="1:7">
      <c r="A142" t="str">
        <f t="shared" si="2"/>
        <v> sim:Jaccard  R and om model +0.0712</v>
      </c>
      <c r="B142" s="3" t="s">
        <v>53</v>
      </c>
      <c r="C142" s="3" t="s">
        <v>4</v>
      </c>
      <c r="D142" s="4">
        <v>0.0712</v>
      </c>
      <c r="E142" s="4">
        <v>1</v>
      </c>
      <c r="F142" s="4">
        <v>3.8224</v>
      </c>
      <c r="G142" s="4">
        <v>0.1195</v>
      </c>
    </row>
    <row r="143" spans="1:7">
      <c r="A143" t="str">
        <f t="shared" si="2"/>
        <v> sim:Jaccard  R and om model +0.0747</v>
      </c>
      <c r="B143" s="3" t="s">
        <v>54</v>
      </c>
      <c r="C143" s="3" t="s">
        <v>4</v>
      </c>
      <c r="D143" s="4">
        <v>0.0747</v>
      </c>
      <c r="E143" s="4">
        <v>1</v>
      </c>
      <c r="F143" s="4">
        <v>3.8276</v>
      </c>
      <c r="G143" s="4">
        <v>0.167</v>
      </c>
    </row>
    <row r="144" spans="1:7">
      <c r="A144" t="str">
        <f t="shared" si="2"/>
        <v> sim:Jaccard  R and om model +0.0743</v>
      </c>
      <c r="B144" s="3" t="s">
        <v>55</v>
      </c>
      <c r="C144" s="3" t="s">
        <v>4</v>
      </c>
      <c r="D144" s="4">
        <v>0.0743</v>
      </c>
      <c r="E144" s="4">
        <v>1</v>
      </c>
      <c r="F144" s="4">
        <v>3.8357</v>
      </c>
      <c r="G144" s="4">
        <v>0.2077</v>
      </c>
    </row>
    <row r="145" spans="1:7">
      <c r="A145" t="str">
        <f t="shared" si="2"/>
        <v> sim:Jaccard  R and om model +0.078</v>
      </c>
      <c r="B145" s="3" t="s">
        <v>56</v>
      </c>
      <c r="C145" s="3" t="s">
        <v>4</v>
      </c>
      <c r="D145" s="4">
        <v>0.078</v>
      </c>
      <c r="E145" s="4">
        <v>1</v>
      </c>
      <c r="F145" s="4">
        <v>3.8214</v>
      </c>
      <c r="G145" s="4">
        <v>0.2617</v>
      </c>
    </row>
    <row r="146" spans="1:7">
      <c r="A146" t="str">
        <f t="shared" si="2"/>
        <v> sim:Jaccard MostPopular model+0.3673</v>
      </c>
      <c r="B146" s="3" t="s">
        <v>9</v>
      </c>
      <c r="C146" s="3" t="s">
        <v>8</v>
      </c>
      <c r="D146" s="4">
        <v>0.3673</v>
      </c>
      <c r="E146" s="4">
        <v>0.1127</v>
      </c>
      <c r="F146" s="4">
        <v>5.7441</v>
      </c>
      <c r="G146" s="4">
        <v>0.2057</v>
      </c>
    </row>
    <row r="147" spans="1:7">
      <c r="A147" t="str">
        <f t="shared" si="2"/>
        <v> sim:Jaccard MostPopular model+0.2736</v>
      </c>
      <c r="B147" s="3" t="s">
        <v>26</v>
      </c>
      <c r="C147" s="3" t="s">
        <v>8</v>
      </c>
      <c r="D147" s="4">
        <v>0.2736</v>
      </c>
      <c r="E147" s="4">
        <v>0.2206</v>
      </c>
      <c r="F147" s="4">
        <v>5.5616</v>
      </c>
      <c r="G147" s="4">
        <v>0.3065</v>
      </c>
    </row>
    <row r="148" spans="1:7">
      <c r="A148" t="str">
        <f t="shared" si="2"/>
        <v> sim:Jaccard MostPopular model+0.2384</v>
      </c>
      <c r="B148" s="3" t="s">
        <v>27</v>
      </c>
      <c r="C148" s="3" t="s">
        <v>8</v>
      </c>
      <c r="D148" s="4">
        <v>0.2384</v>
      </c>
      <c r="E148" s="4">
        <v>0.3284</v>
      </c>
      <c r="F148" s="4">
        <v>5.4345</v>
      </c>
      <c r="G148" s="4">
        <v>0.4006</v>
      </c>
    </row>
    <row r="149" spans="1:7">
      <c r="A149" t="str">
        <f t="shared" si="2"/>
        <v> sim:Jaccard MostPopular model+0.2271</v>
      </c>
      <c r="B149" s="3" t="s">
        <v>28</v>
      </c>
      <c r="C149" s="3" t="s">
        <v>8</v>
      </c>
      <c r="D149" s="4">
        <v>0.2271</v>
      </c>
      <c r="E149" s="4">
        <v>0.4363</v>
      </c>
      <c r="F149" s="4">
        <v>5.3354</v>
      </c>
      <c r="G149" s="4">
        <v>0.5088</v>
      </c>
    </row>
    <row r="150" spans="1:7">
      <c r="A150" t="str">
        <f t="shared" si="2"/>
        <v> sim:Jaccard MostPopular model+0.2164</v>
      </c>
      <c r="B150" s="3" t="s">
        <v>29</v>
      </c>
      <c r="C150" s="3" t="s">
        <v>8</v>
      </c>
      <c r="D150" s="4">
        <v>0.2164</v>
      </c>
      <c r="E150" s="4">
        <v>0.5294</v>
      </c>
      <c r="F150" s="4">
        <v>5.2572</v>
      </c>
      <c r="G150" s="4">
        <v>0.6059</v>
      </c>
    </row>
    <row r="151" spans="1:7">
      <c r="A151" t="str">
        <f t="shared" si="2"/>
        <v> sim:Jaccard MostPopular model+0.2076</v>
      </c>
      <c r="B151" s="3" t="s">
        <v>30</v>
      </c>
      <c r="C151" s="3" t="s">
        <v>8</v>
      </c>
      <c r="D151" s="4">
        <v>0.2076</v>
      </c>
      <c r="E151" s="4">
        <v>0.5833</v>
      </c>
      <c r="F151" s="4">
        <v>5.1939</v>
      </c>
      <c r="G151" s="4">
        <v>0.6975</v>
      </c>
    </row>
    <row r="152" spans="1:7">
      <c r="A152" t="str">
        <f t="shared" si="2"/>
        <v> sim:Jaccard MostPopular model+0.3673</v>
      </c>
      <c r="B152" s="3" t="s">
        <v>31</v>
      </c>
      <c r="C152" s="3" t="s">
        <v>8</v>
      </c>
      <c r="D152" s="4">
        <v>0.3673</v>
      </c>
      <c r="E152" s="4">
        <v>0.1127</v>
      </c>
      <c r="F152" s="4">
        <v>5.7441</v>
      </c>
      <c r="G152" s="4">
        <v>0.2057</v>
      </c>
    </row>
    <row r="153" spans="1:7">
      <c r="A153" t="str">
        <f t="shared" si="2"/>
        <v> sim:Jaccard MostPopular model+0.2736</v>
      </c>
      <c r="B153" s="3" t="s">
        <v>15</v>
      </c>
      <c r="C153" s="3" t="s">
        <v>8</v>
      </c>
      <c r="D153" s="4">
        <v>0.2736</v>
      </c>
      <c r="E153" s="4">
        <v>0.2206</v>
      </c>
      <c r="F153" s="4">
        <v>5.5616</v>
      </c>
      <c r="G153" s="4">
        <v>0.3065</v>
      </c>
    </row>
    <row r="154" spans="1:7">
      <c r="A154" t="str">
        <f t="shared" si="2"/>
        <v> sim:Jaccard MostPopular model+0.2384</v>
      </c>
      <c r="B154" s="3" t="s">
        <v>32</v>
      </c>
      <c r="C154" s="3" t="s">
        <v>8</v>
      </c>
      <c r="D154" s="4">
        <v>0.2384</v>
      </c>
      <c r="E154" s="4">
        <v>0.3284</v>
      </c>
      <c r="F154" s="4">
        <v>5.4345</v>
      </c>
      <c r="G154" s="4">
        <v>0.4006</v>
      </c>
    </row>
    <row r="155" spans="1:7">
      <c r="A155" t="str">
        <f t="shared" si="2"/>
        <v> sim:Jaccard MostPopular model+0.2271</v>
      </c>
      <c r="B155" s="3" t="s">
        <v>33</v>
      </c>
      <c r="C155" s="3" t="s">
        <v>8</v>
      </c>
      <c r="D155" s="4">
        <v>0.2271</v>
      </c>
      <c r="E155" s="4">
        <v>0.4363</v>
      </c>
      <c r="F155" s="4">
        <v>5.3354</v>
      </c>
      <c r="G155" s="4">
        <v>0.5088</v>
      </c>
    </row>
    <row r="156" spans="1:7">
      <c r="A156" t="str">
        <f t="shared" si="2"/>
        <v> sim:Jaccard MostPopular model+0.2164</v>
      </c>
      <c r="B156" s="3" t="s">
        <v>34</v>
      </c>
      <c r="C156" s="3" t="s">
        <v>8</v>
      </c>
      <c r="D156" s="4">
        <v>0.2164</v>
      </c>
      <c r="E156" s="4">
        <v>0.5294</v>
      </c>
      <c r="F156" s="4">
        <v>5.2572</v>
      </c>
      <c r="G156" s="4">
        <v>0.6059</v>
      </c>
    </row>
    <row r="157" spans="1:7">
      <c r="A157" t="str">
        <f t="shared" si="2"/>
        <v> sim:Jaccard MostPopular model+0.2076</v>
      </c>
      <c r="B157" s="3" t="s">
        <v>35</v>
      </c>
      <c r="C157" s="3" t="s">
        <v>8</v>
      </c>
      <c r="D157" s="4">
        <v>0.2076</v>
      </c>
      <c r="E157" s="4">
        <v>0.5833</v>
      </c>
      <c r="F157" s="4">
        <v>5.1939</v>
      </c>
      <c r="G157" s="4">
        <v>0.6975</v>
      </c>
    </row>
    <row r="158" spans="1:7">
      <c r="A158" t="str">
        <f t="shared" si="2"/>
        <v> sim:Jaccard MostPopular model+0.3673</v>
      </c>
      <c r="B158" s="3" t="s">
        <v>36</v>
      </c>
      <c r="C158" s="3" t="s">
        <v>8</v>
      </c>
      <c r="D158" s="4">
        <v>0.3673</v>
      </c>
      <c r="E158" s="4">
        <v>0.1127</v>
      </c>
      <c r="F158" s="4">
        <v>5.7441</v>
      </c>
      <c r="G158" s="4">
        <v>0.2057</v>
      </c>
    </row>
    <row r="159" spans="1:7">
      <c r="A159" t="str">
        <f t="shared" si="2"/>
        <v> sim:Jaccard MostPopular model+0.2736</v>
      </c>
      <c r="B159" s="3" t="s">
        <v>37</v>
      </c>
      <c r="C159" s="3" t="s">
        <v>8</v>
      </c>
      <c r="D159" s="4">
        <v>0.2736</v>
      </c>
      <c r="E159" s="4">
        <v>0.2206</v>
      </c>
      <c r="F159" s="4">
        <v>5.5616</v>
      </c>
      <c r="G159" s="4">
        <v>0.3065</v>
      </c>
    </row>
    <row r="160" spans="1:7">
      <c r="A160" t="str">
        <f t="shared" si="2"/>
        <v> sim:Jaccard MostPopular model+0.2384</v>
      </c>
      <c r="B160" s="3" t="s">
        <v>38</v>
      </c>
      <c r="C160" s="3" t="s">
        <v>8</v>
      </c>
      <c r="D160" s="4">
        <v>0.2384</v>
      </c>
      <c r="E160" s="4">
        <v>0.3284</v>
      </c>
      <c r="F160" s="4">
        <v>5.4345</v>
      </c>
      <c r="G160" s="4">
        <v>0.4006</v>
      </c>
    </row>
    <row r="161" spans="1:7">
      <c r="A161" t="str">
        <f t="shared" si="2"/>
        <v> sim:Jaccard MostPopular model+0.2271</v>
      </c>
      <c r="B161" s="3" t="s">
        <v>39</v>
      </c>
      <c r="C161" s="3" t="s">
        <v>8</v>
      </c>
      <c r="D161" s="4">
        <v>0.2271</v>
      </c>
      <c r="E161" s="4">
        <v>0.4363</v>
      </c>
      <c r="F161" s="4">
        <v>5.3354</v>
      </c>
      <c r="G161" s="4">
        <v>0.5088</v>
      </c>
    </row>
    <row r="162" spans="1:7">
      <c r="A162" t="str">
        <f t="shared" si="2"/>
        <v> sim:Jaccard MostPopular model+0.2164</v>
      </c>
      <c r="B162" s="3" t="s">
        <v>40</v>
      </c>
      <c r="C162" s="3" t="s">
        <v>8</v>
      </c>
      <c r="D162" s="4">
        <v>0.2164</v>
      </c>
      <c r="E162" s="4">
        <v>0.5294</v>
      </c>
      <c r="F162" s="4">
        <v>5.2572</v>
      </c>
      <c r="G162" s="4">
        <v>0.6059</v>
      </c>
    </row>
    <row r="163" spans="1:7">
      <c r="A163" t="str">
        <f t="shared" si="2"/>
        <v> sim:Jaccard MostPopular model+0.2076</v>
      </c>
      <c r="B163" s="3" t="s">
        <v>41</v>
      </c>
      <c r="C163" s="3" t="s">
        <v>8</v>
      </c>
      <c r="D163" s="4">
        <v>0.2076</v>
      </c>
      <c r="E163" s="4">
        <v>0.5833</v>
      </c>
      <c r="F163" s="4">
        <v>5.1939</v>
      </c>
      <c r="G163" s="4">
        <v>0.6975</v>
      </c>
    </row>
    <row r="164" spans="1:7">
      <c r="A164" t="str">
        <f t="shared" si="2"/>
        <v> sim:Jaccard MostPopular model+0.3673</v>
      </c>
      <c r="B164" s="3" t="s">
        <v>3</v>
      </c>
      <c r="C164" s="3" t="s">
        <v>8</v>
      </c>
      <c r="D164" s="4">
        <v>0.3673</v>
      </c>
      <c r="E164" s="4">
        <v>0.1127</v>
      </c>
      <c r="F164" s="4">
        <v>5.7441</v>
      </c>
      <c r="G164" s="4">
        <v>0.2057</v>
      </c>
    </row>
    <row r="165" spans="1:7">
      <c r="A165" t="str">
        <f t="shared" si="2"/>
        <v> sim:Jaccard MostPopular model+0.2736</v>
      </c>
      <c r="B165" s="3" t="s">
        <v>5</v>
      </c>
      <c r="C165" s="3" t="s">
        <v>8</v>
      </c>
      <c r="D165" s="4">
        <v>0.2736</v>
      </c>
      <c r="E165" s="4">
        <v>0.2206</v>
      </c>
      <c r="F165" s="4">
        <v>5.5616</v>
      </c>
      <c r="G165" s="4">
        <v>0.3065</v>
      </c>
    </row>
    <row r="166" spans="1:7">
      <c r="A166" t="str">
        <f t="shared" si="2"/>
        <v> sim:Jaccard MostPopular model+0.2384</v>
      </c>
      <c r="B166" s="3" t="s">
        <v>42</v>
      </c>
      <c r="C166" s="3" t="s">
        <v>8</v>
      </c>
      <c r="D166" s="4">
        <v>0.2384</v>
      </c>
      <c r="E166" s="4">
        <v>0.3284</v>
      </c>
      <c r="F166" s="4">
        <v>5.4345</v>
      </c>
      <c r="G166" s="4">
        <v>0.4006</v>
      </c>
    </row>
    <row r="167" spans="1:7">
      <c r="A167" t="str">
        <f t="shared" si="2"/>
        <v> sim:Jaccard MostPopular model+0.2271</v>
      </c>
      <c r="B167" s="3" t="s">
        <v>43</v>
      </c>
      <c r="C167" s="3" t="s">
        <v>8</v>
      </c>
      <c r="D167" s="4">
        <v>0.2271</v>
      </c>
      <c r="E167" s="4">
        <v>0.4363</v>
      </c>
      <c r="F167" s="4">
        <v>5.3354</v>
      </c>
      <c r="G167" s="4">
        <v>0.5088</v>
      </c>
    </row>
    <row r="168" spans="1:7">
      <c r="A168" t="str">
        <f t="shared" si="2"/>
        <v> sim:Jaccard MostPopular model+0.2164</v>
      </c>
      <c r="B168" s="3" t="s">
        <v>44</v>
      </c>
      <c r="C168" s="3" t="s">
        <v>8</v>
      </c>
      <c r="D168" s="4">
        <v>0.2164</v>
      </c>
      <c r="E168" s="4">
        <v>0.5294</v>
      </c>
      <c r="F168" s="4">
        <v>5.2572</v>
      </c>
      <c r="G168" s="4">
        <v>0.6059</v>
      </c>
    </row>
    <row r="169" spans="1:7">
      <c r="A169" t="str">
        <f t="shared" si="2"/>
        <v> sim:Jaccard MostPopular model+0.2076</v>
      </c>
      <c r="B169" s="3" t="s">
        <v>45</v>
      </c>
      <c r="C169" s="3" t="s">
        <v>8</v>
      </c>
      <c r="D169" s="4">
        <v>0.2076</v>
      </c>
      <c r="E169" s="4">
        <v>0.5833</v>
      </c>
      <c r="F169" s="4">
        <v>5.1939</v>
      </c>
      <c r="G169" s="4">
        <v>0.6975</v>
      </c>
    </row>
    <row r="170" spans="1:7">
      <c r="A170" t="str">
        <f t="shared" si="2"/>
        <v> sim:Jaccard MostPopular model+0.3673</v>
      </c>
      <c r="B170" s="3" t="s">
        <v>46</v>
      </c>
      <c r="C170" s="3" t="s">
        <v>8</v>
      </c>
      <c r="D170" s="4">
        <v>0.3673</v>
      </c>
      <c r="E170" s="4">
        <v>0.1127</v>
      </c>
      <c r="F170" s="4">
        <v>5.7441</v>
      </c>
      <c r="G170" s="4">
        <v>0.2057</v>
      </c>
    </row>
    <row r="171" spans="1:7">
      <c r="A171" t="str">
        <f t="shared" si="2"/>
        <v> sim:Jaccard MostPopular model+0.2736</v>
      </c>
      <c r="B171" s="3" t="s">
        <v>47</v>
      </c>
      <c r="C171" s="3" t="s">
        <v>8</v>
      </c>
      <c r="D171" s="4">
        <v>0.2736</v>
      </c>
      <c r="E171" s="4">
        <v>0.2206</v>
      </c>
      <c r="F171" s="4">
        <v>5.5616</v>
      </c>
      <c r="G171" s="4">
        <v>0.3065</v>
      </c>
    </row>
    <row r="172" spans="1:7">
      <c r="A172" t="str">
        <f t="shared" si="2"/>
        <v> sim:Jaccard MostPopular model+0.2384</v>
      </c>
      <c r="B172" s="3" t="s">
        <v>48</v>
      </c>
      <c r="C172" s="3" t="s">
        <v>8</v>
      </c>
      <c r="D172" s="4">
        <v>0.2384</v>
      </c>
      <c r="E172" s="4">
        <v>0.3284</v>
      </c>
      <c r="F172" s="4">
        <v>5.4345</v>
      </c>
      <c r="G172" s="4">
        <v>0.4006</v>
      </c>
    </row>
    <row r="173" spans="1:7">
      <c r="A173" t="str">
        <f t="shared" si="2"/>
        <v> sim:Jaccard MostPopular model+0.2271</v>
      </c>
      <c r="B173" s="3" t="s">
        <v>49</v>
      </c>
      <c r="C173" s="3" t="s">
        <v>8</v>
      </c>
      <c r="D173" s="4">
        <v>0.2271</v>
      </c>
      <c r="E173" s="4">
        <v>0.4363</v>
      </c>
      <c r="F173" s="4">
        <v>5.3354</v>
      </c>
      <c r="G173" s="4">
        <v>0.5088</v>
      </c>
    </row>
    <row r="174" spans="1:7">
      <c r="A174" t="str">
        <f t="shared" si="2"/>
        <v> sim:Jaccard MostPopular model+0.2164</v>
      </c>
      <c r="B174" s="3" t="s">
        <v>50</v>
      </c>
      <c r="C174" s="3" t="s">
        <v>8</v>
      </c>
      <c r="D174" s="4">
        <v>0.2164</v>
      </c>
      <c r="E174" s="4">
        <v>0.5294</v>
      </c>
      <c r="F174" s="4">
        <v>5.2572</v>
      </c>
      <c r="G174" s="4">
        <v>0.6059</v>
      </c>
    </row>
    <row r="175" spans="1:7">
      <c r="A175" t="str">
        <f t="shared" si="2"/>
        <v> sim:Jaccard MostPopular model+0.2076</v>
      </c>
      <c r="B175" s="3" t="s">
        <v>51</v>
      </c>
      <c r="C175" s="3" t="s">
        <v>8</v>
      </c>
      <c r="D175" s="4">
        <v>0.2076</v>
      </c>
      <c r="E175" s="4">
        <v>0.5833</v>
      </c>
      <c r="F175" s="4">
        <v>5.1939</v>
      </c>
      <c r="G175" s="4">
        <v>0.6975</v>
      </c>
    </row>
    <row r="176" spans="1:7">
      <c r="A176" t="str">
        <f t="shared" si="2"/>
        <v> sim:Jaccard MostPopular model+0.3673</v>
      </c>
      <c r="B176" s="3" t="s">
        <v>7</v>
      </c>
      <c r="C176" s="3" t="s">
        <v>8</v>
      </c>
      <c r="D176" s="4">
        <v>0.3673</v>
      </c>
      <c r="E176" s="4">
        <v>0.1127</v>
      </c>
      <c r="F176" s="4">
        <v>5.7441</v>
      </c>
      <c r="G176" s="4">
        <v>0.2057</v>
      </c>
    </row>
    <row r="177" spans="1:7">
      <c r="A177" t="str">
        <f t="shared" si="2"/>
        <v> sim:Jaccard MostPopular model+0.2736</v>
      </c>
      <c r="B177" s="3" t="s">
        <v>52</v>
      </c>
      <c r="C177" s="3" t="s">
        <v>8</v>
      </c>
      <c r="D177" s="4">
        <v>0.2736</v>
      </c>
      <c r="E177" s="4">
        <v>0.2206</v>
      </c>
      <c r="F177" s="4">
        <v>5.5616</v>
      </c>
      <c r="G177" s="4">
        <v>0.3065</v>
      </c>
    </row>
    <row r="178" spans="1:7">
      <c r="A178" t="str">
        <f t="shared" si="2"/>
        <v> sim:Jaccard MostPopular model+0.2384</v>
      </c>
      <c r="B178" s="3" t="s">
        <v>53</v>
      </c>
      <c r="C178" s="3" t="s">
        <v>8</v>
      </c>
      <c r="D178" s="4">
        <v>0.2384</v>
      </c>
      <c r="E178" s="4">
        <v>0.3284</v>
      </c>
      <c r="F178" s="4">
        <v>5.4345</v>
      </c>
      <c r="G178" s="4">
        <v>0.4006</v>
      </c>
    </row>
    <row r="179" spans="1:7">
      <c r="A179" t="str">
        <f t="shared" si="2"/>
        <v> sim:Jaccard MostPopular model+0.2271</v>
      </c>
      <c r="B179" s="3" t="s">
        <v>54</v>
      </c>
      <c r="C179" s="3" t="s">
        <v>8</v>
      </c>
      <c r="D179" s="4">
        <v>0.2271</v>
      </c>
      <c r="E179" s="4">
        <v>0.4363</v>
      </c>
      <c r="F179" s="4">
        <v>5.3354</v>
      </c>
      <c r="G179" s="4">
        <v>0.5088</v>
      </c>
    </row>
    <row r="180" spans="1:7">
      <c r="A180" t="str">
        <f t="shared" si="2"/>
        <v> sim:Jaccard MostPopular model+0.2164</v>
      </c>
      <c r="B180" s="3" t="s">
        <v>55</v>
      </c>
      <c r="C180" s="3" t="s">
        <v>8</v>
      </c>
      <c r="D180" s="4">
        <v>0.2164</v>
      </c>
      <c r="E180" s="4">
        <v>0.5294</v>
      </c>
      <c r="F180" s="4">
        <v>5.2572</v>
      </c>
      <c r="G180" s="4">
        <v>0.6059</v>
      </c>
    </row>
    <row r="181" spans="1:7">
      <c r="A181" t="str">
        <f t="shared" si="2"/>
        <v> sim:Jaccard MostPopular model+0.2076</v>
      </c>
      <c r="B181" s="3" t="s">
        <v>56</v>
      </c>
      <c r="C181" s="3" t="s">
        <v>8</v>
      </c>
      <c r="D181" s="4">
        <v>0.2076</v>
      </c>
      <c r="E181" s="4">
        <v>0.5833</v>
      </c>
      <c r="F181" s="4">
        <v>5.1939</v>
      </c>
      <c r="G181" s="4">
        <v>0.6975</v>
      </c>
    </row>
    <row r="182" spans="1:7">
      <c r="A182" t="str">
        <f t="shared" si="2"/>
        <v> sim:Jaccard ItemCF-IUF +0.6003</v>
      </c>
      <c r="B182" s="3" t="s">
        <v>9</v>
      </c>
      <c r="C182" s="3" t="s">
        <v>6</v>
      </c>
      <c r="D182" s="4">
        <v>0.6003</v>
      </c>
      <c r="E182" s="4">
        <v>0.4732</v>
      </c>
      <c r="F182" s="4">
        <v>4.9469</v>
      </c>
      <c r="G182" s="4">
        <v>0.3362</v>
      </c>
    </row>
    <row r="183" spans="1:7">
      <c r="A183" t="str">
        <f t="shared" si="2"/>
        <v> sim:Jaccard ItemCF-IUF +0.4463</v>
      </c>
      <c r="B183" s="3" t="s">
        <v>26</v>
      </c>
      <c r="C183" s="3" t="s">
        <v>6</v>
      </c>
      <c r="D183" s="4">
        <v>0.4463</v>
      </c>
      <c r="E183" s="4">
        <v>0.6341</v>
      </c>
      <c r="F183" s="4">
        <v>3.9316</v>
      </c>
      <c r="G183" s="4">
        <v>0.4998</v>
      </c>
    </row>
    <row r="184" spans="1:7">
      <c r="A184" t="str">
        <f t="shared" si="2"/>
        <v> sim:Jaccard ItemCF-IUF +0.3729</v>
      </c>
      <c r="B184" s="3" t="s">
        <v>27</v>
      </c>
      <c r="C184" s="3" t="s">
        <v>6</v>
      </c>
      <c r="D184" s="4">
        <v>0.3729</v>
      </c>
      <c r="E184" s="4">
        <v>0.761</v>
      </c>
      <c r="F184" s="4">
        <v>3.2953</v>
      </c>
      <c r="G184" s="4">
        <v>0.6264</v>
      </c>
    </row>
    <row r="185" spans="1:7">
      <c r="A185" t="str">
        <f t="shared" si="2"/>
        <v> sim:Jaccard ItemCF-IUF +0.3266</v>
      </c>
      <c r="B185" s="3" t="s">
        <v>28</v>
      </c>
      <c r="C185" s="3" t="s">
        <v>6</v>
      </c>
      <c r="D185" s="4">
        <v>0.3266</v>
      </c>
      <c r="E185" s="4">
        <v>0.8098</v>
      </c>
      <c r="F185" s="4">
        <v>2.8651</v>
      </c>
      <c r="G185" s="4">
        <v>0.7315</v>
      </c>
    </row>
    <row r="186" spans="1:7">
      <c r="A186" t="str">
        <f t="shared" si="2"/>
        <v> sim:Jaccard ItemCF-IUF +0.2919</v>
      </c>
      <c r="B186" s="3" t="s">
        <v>29</v>
      </c>
      <c r="C186" s="3" t="s">
        <v>6</v>
      </c>
      <c r="D186" s="4">
        <v>0.2919</v>
      </c>
      <c r="E186" s="4">
        <v>0.8195</v>
      </c>
      <c r="F186" s="4">
        <v>2.5276</v>
      </c>
      <c r="G186" s="4">
        <v>0.8171</v>
      </c>
    </row>
    <row r="187" spans="1:7">
      <c r="A187" t="str">
        <f t="shared" si="2"/>
        <v> sim:Jaccard ItemCF-IUF +0.2587</v>
      </c>
      <c r="B187" s="3" t="s">
        <v>30</v>
      </c>
      <c r="C187" s="3" t="s">
        <v>6</v>
      </c>
      <c r="D187" s="4">
        <v>0.2587</v>
      </c>
      <c r="E187" s="4">
        <v>0.8195</v>
      </c>
      <c r="F187" s="4">
        <v>2.2297</v>
      </c>
      <c r="G187" s="4">
        <v>0.8692</v>
      </c>
    </row>
    <row r="188" spans="1:7">
      <c r="A188" t="str">
        <f t="shared" si="2"/>
        <v> sim:Jaccard ItemCF-IUF +0.5935</v>
      </c>
      <c r="B188" s="3" t="s">
        <v>31</v>
      </c>
      <c r="C188" s="3" t="s">
        <v>6</v>
      </c>
      <c r="D188" s="4">
        <v>0.5935</v>
      </c>
      <c r="E188" s="4">
        <v>0.4927</v>
      </c>
      <c r="F188" s="4">
        <v>5.126</v>
      </c>
      <c r="G188" s="4">
        <v>0.3323</v>
      </c>
    </row>
    <row r="189" spans="1:7">
      <c r="A189" t="str">
        <f t="shared" si="2"/>
        <v> sim:Jaccard ItemCF-IUF +0.4475</v>
      </c>
      <c r="B189" s="3" t="s">
        <v>15</v>
      </c>
      <c r="C189" s="3" t="s">
        <v>6</v>
      </c>
      <c r="D189" s="4">
        <v>0.4475</v>
      </c>
      <c r="E189" s="4">
        <v>0.639</v>
      </c>
      <c r="F189" s="4">
        <v>4.5072</v>
      </c>
      <c r="G189" s="4">
        <v>0.5012</v>
      </c>
    </row>
    <row r="190" spans="1:7">
      <c r="A190" t="str">
        <f t="shared" si="2"/>
        <v> sim:Jaccard ItemCF-IUF +0.3745</v>
      </c>
      <c r="B190" s="3" t="s">
        <v>32</v>
      </c>
      <c r="C190" s="3" t="s">
        <v>6</v>
      </c>
      <c r="D190" s="4">
        <v>0.3745</v>
      </c>
      <c r="E190" s="4">
        <v>0.7512</v>
      </c>
      <c r="F190" s="4">
        <v>3.9656</v>
      </c>
      <c r="G190" s="4">
        <v>0.6291</v>
      </c>
    </row>
    <row r="191" spans="1:7">
      <c r="A191" t="str">
        <f t="shared" si="2"/>
        <v> sim:Jaccard ItemCF-IUF +0.3316</v>
      </c>
      <c r="B191" s="3" t="s">
        <v>33</v>
      </c>
      <c r="C191" s="3" t="s">
        <v>6</v>
      </c>
      <c r="D191" s="4">
        <v>0.3316</v>
      </c>
      <c r="E191" s="4">
        <v>0.8341</v>
      </c>
      <c r="F191" s="4">
        <v>3.5503</v>
      </c>
      <c r="G191" s="4">
        <v>0.7428</v>
      </c>
    </row>
    <row r="192" spans="1:7">
      <c r="A192" t="str">
        <f t="shared" si="2"/>
        <v> sim:Jaccard ItemCF-IUF +0.3007</v>
      </c>
      <c r="B192" s="3" t="s">
        <v>34</v>
      </c>
      <c r="C192" s="3" t="s">
        <v>6</v>
      </c>
      <c r="D192" s="4">
        <v>0.3007</v>
      </c>
      <c r="E192" s="4">
        <v>0.8683</v>
      </c>
      <c r="F192" s="4">
        <v>3.2221</v>
      </c>
      <c r="G192" s="4">
        <v>0.8417</v>
      </c>
    </row>
    <row r="193" spans="1:7">
      <c r="A193" t="str">
        <f t="shared" si="2"/>
        <v> sim:Jaccard ItemCF-IUF +0.271</v>
      </c>
      <c r="B193" s="3" t="s">
        <v>35</v>
      </c>
      <c r="C193" s="3" t="s">
        <v>6</v>
      </c>
      <c r="D193" s="4">
        <v>0.271</v>
      </c>
      <c r="E193" s="4">
        <v>0.8683</v>
      </c>
      <c r="F193" s="4">
        <v>2.9617</v>
      </c>
      <c r="G193" s="4">
        <v>0.9103</v>
      </c>
    </row>
    <row r="194" spans="1:7">
      <c r="A194" t="str">
        <f t="shared" si="2"/>
        <v> sim:Jaccard ItemCF-IUF +0.5959</v>
      </c>
      <c r="B194" s="3" t="s">
        <v>36</v>
      </c>
      <c r="C194" s="3" t="s">
        <v>6</v>
      </c>
      <c r="D194" s="4">
        <v>0.5959</v>
      </c>
      <c r="E194" s="4">
        <v>0.5463</v>
      </c>
      <c r="F194" s="4">
        <v>5.406</v>
      </c>
      <c r="G194" s="4">
        <v>0.3337</v>
      </c>
    </row>
    <row r="195" spans="1:7">
      <c r="A195" t="str">
        <f t="shared" ref="A195:A258" si="3">C195&amp;"+"&amp;D195</f>
        <v> sim:Jaccard ItemCF-IUF +0.4427</v>
      </c>
      <c r="B195" s="3" t="s">
        <v>37</v>
      </c>
      <c r="C195" s="3" t="s">
        <v>6</v>
      </c>
      <c r="D195" s="4">
        <v>0.4427</v>
      </c>
      <c r="E195" s="4">
        <v>0.6195</v>
      </c>
      <c r="F195" s="4">
        <v>5.1854</v>
      </c>
      <c r="G195" s="4">
        <v>0.4958</v>
      </c>
    </row>
    <row r="196" spans="1:7">
      <c r="A196" t="str">
        <f t="shared" si="3"/>
        <v> sim:Jaccard ItemCF-IUF +0.3659</v>
      </c>
      <c r="B196" s="3" t="s">
        <v>38</v>
      </c>
      <c r="C196" s="3" t="s">
        <v>6</v>
      </c>
      <c r="D196" s="4">
        <v>0.3659</v>
      </c>
      <c r="E196" s="4">
        <v>0.722</v>
      </c>
      <c r="F196" s="4">
        <v>4.7282</v>
      </c>
      <c r="G196" s="4">
        <v>0.6147</v>
      </c>
    </row>
    <row r="197" spans="1:7">
      <c r="A197" t="str">
        <f t="shared" si="3"/>
        <v> sim:Jaccard ItemCF-IUF +0.3247</v>
      </c>
      <c r="B197" s="3" t="s">
        <v>39</v>
      </c>
      <c r="C197" s="3" t="s">
        <v>6</v>
      </c>
      <c r="D197" s="4">
        <v>0.3247</v>
      </c>
      <c r="E197" s="4">
        <v>0.7707</v>
      </c>
      <c r="F197" s="4">
        <v>4.2671</v>
      </c>
      <c r="G197" s="4">
        <v>0.7272</v>
      </c>
    </row>
    <row r="198" spans="1:7">
      <c r="A198" t="str">
        <f t="shared" si="3"/>
        <v> sim:Jaccard ItemCF-IUF +0.2939</v>
      </c>
      <c r="B198" s="3" t="s">
        <v>40</v>
      </c>
      <c r="C198" s="3" t="s">
        <v>6</v>
      </c>
      <c r="D198" s="4">
        <v>0.2939</v>
      </c>
      <c r="E198" s="4">
        <v>0.8488</v>
      </c>
      <c r="F198" s="4">
        <v>3.9015</v>
      </c>
      <c r="G198" s="4">
        <v>0.8227</v>
      </c>
    </row>
    <row r="199" spans="1:7">
      <c r="A199" t="str">
        <f t="shared" si="3"/>
        <v> sim:Jaccard ItemCF-IUF +0.2662</v>
      </c>
      <c r="B199" s="3" t="s">
        <v>41</v>
      </c>
      <c r="C199" s="3" t="s">
        <v>6</v>
      </c>
      <c r="D199" s="4">
        <v>0.2662</v>
      </c>
      <c r="E199" s="4">
        <v>0.8927</v>
      </c>
      <c r="F199" s="4">
        <v>3.5878</v>
      </c>
      <c r="G199" s="4">
        <v>0.8942</v>
      </c>
    </row>
    <row r="200" spans="1:7">
      <c r="A200" t="str">
        <f t="shared" si="3"/>
        <v> sim:Jaccard ItemCF-IUF +0.5952</v>
      </c>
      <c r="B200" s="3" t="s">
        <v>3</v>
      </c>
      <c r="C200" s="3" t="s">
        <v>6</v>
      </c>
      <c r="D200" s="4">
        <v>0.5952</v>
      </c>
      <c r="E200" s="4">
        <v>0.522</v>
      </c>
      <c r="F200" s="4">
        <v>5.4018</v>
      </c>
      <c r="G200" s="4">
        <v>0.3333</v>
      </c>
    </row>
    <row r="201" spans="1:7">
      <c r="A201" t="str">
        <f t="shared" si="3"/>
        <v> sim:Jaccard ItemCF-IUF +0.4372</v>
      </c>
      <c r="B201" s="3" t="s">
        <v>5</v>
      </c>
      <c r="C201" s="3" t="s">
        <v>6</v>
      </c>
      <c r="D201" s="4">
        <v>0.4372</v>
      </c>
      <c r="E201" s="4">
        <v>0.6293</v>
      </c>
      <c r="F201" s="4">
        <v>5.3022</v>
      </c>
      <c r="G201" s="4">
        <v>0.4896</v>
      </c>
    </row>
    <row r="202" spans="1:7">
      <c r="A202" t="str">
        <f t="shared" si="3"/>
        <v> sim:Jaccard ItemCF-IUF +0.3644</v>
      </c>
      <c r="B202" s="3" t="s">
        <v>42</v>
      </c>
      <c r="C202" s="3" t="s">
        <v>6</v>
      </c>
      <c r="D202" s="4">
        <v>0.3644</v>
      </c>
      <c r="E202" s="4">
        <v>0.722</v>
      </c>
      <c r="F202" s="4">
        <v>5.1391</v>
      </c>
      <c r="G202" s="4">
        <v>0.6122</v>
      </c>
    </row>
    <row r="203" spans="1:7">
      <c r="A203" t="str">
        <f t="shared" si="3"/>
        <v> sim:Jaccard ItemCF-IUF +0.3207</v>
      </c>
      <c r="B203" s="3" t="s">
        <v>43</v>
      </c>
      <c r="C203" s="3" t="s">
        <v>6</v>
      </c>
      <c r="D203" s="4">
        <v>0.3207</v>
      </c>
      <c r="E203" s="4">
        <v>0.7659</v>
      </c>
      <c r="F203" s="4">
        <v>4.8148</v>
      </c>
      <c r="G203" s="4">
        <v>0.7182</v>
      </c>
    </row>
    <row r="204" spans="1:7">
      <c r="A204" t="str">
        <f t="shared" si="3"/>
        <v> sim:Jaccard ItemCF-IUF +0.2875</v>
      </c>
      <c r="B204" s="3" t="s">
        <v>44</v>
      </c>
      <c r="C204" s="3" t="s">
        <v>6</v>
      </c>
      <c r="D204" s="4">
        <v>0.2875</v>
      </c>
      <c r="E204" s="4">
        <v>0.7854</v>
      </c>
      <c r="F204" s="4">
        <v>4.4435</v>
      </c>
      <c r="G204" s="4">
        <v>0.8048</v>
      </c>
    </row>
    <row r="205" spans="1:7">
      <c r="A205" t="str">
        <f t="shared" si="3"/>
        <v> sim:Jaccard ItemCF-IUF +0.2604</v>
      </c>
      <c r="B205" s="3" t="s">
        <v>45</v>
      </c>
      <c r="C205" s="3" t="s">
        <v>6</v>
      </c>
      <c r="D205" s="4">
        <v>0.2604</v>
      </c>
      <c r="E205" s="4">
        <v>0.8293</v>
      </c>
      <c r="F205" s="4">
        <v>4.1218</v>
      </c>
      <c r="G205" s="4">
        <v>0.875</v>
      </c>
    </row>
    <row r="206" spans="1:7">
      <c r="A206" t="str">
        <f t="shared" si="3"/>
        <v> sim:Jaccard ItemCF-IUF +0.6007</v>
      </c>
      <c r="B206" s="3" t="s">
        <v>46</v>
      </c>
      <c r="C206" s="3" t="s">
        <v>6</v>
      </c>
      <c r="D206" s="4">
        <v>0.6007</v>
      </c>
      <c r="E206" s="4">
        <v>0.5463</v>
      </c>
      <c r="F206" s="4">
        <v>5.3669</v>
      </c>
      <c r="G206" s="4">
        <v>0.3363</v>
      </c>
    </row>
    <row r="207" spans="1:7">
      <c r="A207" t="str">
        <f t="shared" si="3"/>
        <v> sim:Jaccard ItemCF-IUF +0.4458</v>
      </c>
      <c r="B207" s="3" t="s">
        <v>47</v>
      </c>
      <c r="C207" s="3" t="s">
        <v>6</v>
      </c>
      <c r="D207" s="4">
        <v>0.4458</v>
      </c>
      <c r="E207" s="4">
        <v>0.6439</v>
      </c>
      <c r="F207" s="4">
        <v>5.2674</v>
      </c>
      <c r="G207" s="4">
        <v>0.4992</v>
      </c>
    </row>
    <row r="208" spans="1:7">
      <c r="A208" t="str">
        <f t="shared" si="3"/>
        <v> sim:Jaccard ItemCF-IUF +0.3655</v>
      </c>
      <c r="B208" s="3" t="s">
        <v>48</v>
      </c>
      <c r="C208" s="3" t="s">
        <v>6</v>
      </c>
      <c r="D208" s="4">
        <v>0.3655</v>
      </c>
      <c r="E208" s="4">
        <v>0.7415</v>
      </c>
      <c r="F208" s="4">
        <v>5.1671</v>
      </c>
      <c r="G208" s="4">
        <v>0.6139</v>
      </c>
    </row>
    <row r="209" spans="1:7">
      <c r="A209" t="str">
        <f t="shared" si="3"/>
        <v> sim:Jaccard ItemCF-IUF +0.319</v>
      </c>
      <c r="B209" s="3" t="s">
        <v>49</v>
      </c>
      <c r="C209" s="3" t="s">
        <v>6</v>
      </c>
      <c r="D209" s="4">
        <v>0.319</v>
      </c>
      <c r="E209" s="4">
        <v>0.7805</v>
      </c>
      <c r="F209" s="4">
        <v>5.0705</v>
      </c>
      <c r="G209" s="4">
        <v>0.7146</v>
      </c>
    </row>
    <row r="210" spans="1:7">
      <c r="A210" t="str">
        <f t="shared" si="3"/>
        <v> sim:Jaccard ItemCF-IUF +0.2873</v>
      </c>
      <c r="B210" s="3" t="s">
        <v>50</v>
      </c>
      <c r="C210" s="3" t="s">
        <v>6</v>
      </c>
      <c r="D210" s="4">
        <v>0.2873</v>
      </c>
      <c r="E210" s="4">
        <v>0.7902</v>
      </c>
      <c r="F210" s="4">
        <v>4.9904</v>
      </c>
      <c r="G210" s="4">
        <v>0.8045</v>
      </c>
    </row>
    <row r="211" spans="1:7">
      <c r="A211" t="str">
        <f t="shared" si="3"/>
        <v> sim:Jaccard ItemCF-IUF +0.2591</v>
      </c>
      <c r="B211" s="3" t="s">
        <v>51</v>
      </c>
      <c r="C211" s="3" t="s">
        <v>6</v>
      </c>
      <c r="D211" s="4">
        <v>0.2591</v>
      </c>
      <c r="E211" s="4">
        <v>0.8049</v>
      </c>
      <c r="F211" s="4">
        <v>4.9003</v>
      </c>
      <c r="G211" s="4">
        <v>0.8705</v>
      </c>
    </row>
    <row r="212" spans="1:7">
      <c r="A212" t="str">
        <f t="shared" si="3"/>
        <v> sim:Jaccard ItemCF-IUF +0.613</v>
      </c>
      <c r="B212" s="3" t="s">
        <v>7</v>
      </c>
      <c r="C212" s="3" t="s">
        <v>6</v>
      </c>
      <c r="D212" s="4">
        <v>0.613</v>
      </c>
      <c r="E212" s="4">
        <v>0.5366</v>
      </c>
      <c r="F212" s="4">
        <v>5.349</v>
      </c>
      <c r="G212" s="4">
        <v>0.3433</v>
      </c>
    </row>
    <row r="213" spans="1:7">
      <c r="A213" t="str">
        <f t="shared" si="3"/>
        <v> sim:Jaccard ItemCF-IUF +0.4503</v>
      </c>
      <c r="B213" s="3" t="s">
        <v>52</v>
      </c>
      <c r="C213" s="3" t="s">
        <v>6</v>
      </c>
      <c r="D213" s="4">
        <v>0.4503</v>
      </c>
      <c r="E213" s="4">
        <v>0.6585</v>
      </c>
      <c r="F213" s="4">
        <v>5.2496</v>
      </c>
      <c r="G213" s="4">
        <v>0.5042</v>
      </c>
    </row>
    <row r="214" spans="1:7">
      <c r="A214" t="str">
        <f t="shared" si="3"/>
        <v> sim:Jaccard ItemCF-IUF +0.3691</v>
      </c>
      <c r="B214" s="3" t="s">
        <v>53</v>
      </c>
      <c r="C214" s="3" t="s">
        <v>6</v>
      </c>
      <c r="D214" s="4">
        <v>0.3691</v>
      </c>
      <c r="E214" s="4">
        <v>0.7268</v>
      </c>
      <c r="F214" s="4">
        <v>5.1576</v>
      </c>
      <c r="G214" s="4">
        <v>0.6201</v>
      </c>
    </row>
    <row r="215" spans="1:7">
      <c r="A215" t="str">
        <f t="shared" si="3"/>
        <v> sim:Jaccard ItemCF-IUF +0.3236</v>
      </c>
      <c r="B215" s="3" t="s">
        <v>54</v>
      </c>
      <c r="C215" s="3" t="s">
        <v>6</v>
      </c>
      <c r="D215" s="4">
        <v>0.3236</v>
      </c>
      <c r="E215" s="4">
        <v>0.7805</v>
      </c>
      <c r="F215" s="4">
        <v>5.08</v>
      </c>
      <c r="G215" s="4">
        <v>0.7247</v>
      </c>
    </row>
    <row r="216" spans="1:7">
      <c r="A216" t="str">
        <f t="shared" si="3"/>
        <v> sim:Jaccard ItemCF-IUF +0.2895</v>
      </c>
      <c r="B216" s="3" t="s">
        <v>55</v>
      </c>
      <c r="C216" s="3" t="s">
        <v>6</v>
      </c>
      <c r="D216" s="4">
        <v>0.2895</v>
      </c>
      <c r="E216" s="4">
        <v>0.7902</v>
      </c>
      <c r="F216" s="4">
        <v>5.0073</v>
      </c>
      <c r="G216" s="4">
        <v>0.8106</v>
      </c>
    </row>
    <row r="217" spans="1:7">
      <c r="A217" t="str">
        <f t="shared" si="3"/>
        <v> sim:Jaccard ItemCF-IUF +0.2595</v>
      </c>
      <c r="B217" s="3" t="s">
        <v>56</v>
      </c>
      <c r="C217" s="3" t="s">
        <v>6</v>
      </c>
      <c r="D217" s="4">
        <v>0.2595</v>
      </c>
      <c r="E217" s="4">
        <v>0.8049</v>
      </c>
      <c r="F217" s="4">
        <v>4.9508</v>
      </c>
      <c r="G217" s="4">
        <v>0.8717</v>
      </c>
    </row>
    <row r="218" spans="1:7">
      <c r="A218" t="str">
        <f t="shared" si="3"/>
        <v>sim:cos     UserCF +0.602</v>
      </c>
      <c r="B218" s="3" t="s">
        <v>9</v>
      </c>
      <c r="C218" s="3" t="s">
        <v>10</v>
      </c>
      <c r="D218" s="4">
        <v>0.602</v>
      </c>
      <c r="E218" s="4">
        <v>0.7756</v>
      </c>
      <c r="F218" s="4">
        <v>4.6318</v>
      </c>
      <c r="G218" s="4">
        <v>0.3485</v>
      </c>
    </row>
    <row r="219" spans="1:7">
      <c r="A219" t="str">
        <f t="shared" si="3"/>
        <v>sim:cos     UserCF +0.4601</v>
      </c>
      <c r="B219" s="3" t="s">
        <v>26</v>
      </c>
      <c r="C219" s="3" t="s">
        <v>10</v>
      </c>
      <c r="D219" s="4">
        <v>0.4601</v>
      </c>
      <c r="E219" s="4">
        <v>0.8439</v>
      </c>
      <c r="F219" s="4">
        <v>3.6002</v>
      </c>
      <c r="G219" s="4">
        <v>0.5327</v>
      </c>
    </row>
    <row r="220" spans="1:7">
      <c r="A220" t="str">
        <f t="shared" si="3"/>
        <v>sim:cos     UserCF +0.3894</v>
      </c>
      <c r="B220" s="3" t="s">
        <v>27</v>
      </c>
      <c r="C220" s="3" t="s">
        <v>10</v>
      </c>
      <c r="D220" s="4">
        <v>0.3894</v>
      </c>
      <c r="E220" s="4">
        <v>0.8683</v>
      </c>
      <c r="F220" s="4">
        <v>2.9913</v>
      </c>
      <c r="G220" s="4">
        <v>0.6763</v>
      </c>
    </row>
    <row r="221" spans="1:7">
      <c r="A221" t="str">
        <f t="shared" si="3"/>
        <v>sim:cos     UserCF +0.3404</v>
      </c>
      <c r="B221" s="3" t="s">
        <v>28</v>
      </c>
      <c r="C221" s="3" t="s">
        <v>10</v>
      </c>
      <c r="D221" s="4">
        <v>0.3404</v>
      </c>
      <c r="E221" s="4">
        <v>0.8683</v>
      </c>
      <c r="F221" s="4">
        <v>2.5931</v>
      </c>
      <c r="G221" s="4">
        <v>0.7882</v>
      </c>
    </row>
    <row r="222" spans="1:7">
      <c r="A222" t="str">
        <f t="shared" si="3"/>
        <v>sim:cos     UserCF +0.3034</v>
      </c>
      <c r="B222" s="3" t="s">
        <v>29</v>
      </c>
      <c r="C222" s="3" t="s">
        <v>10</v>
      </c>
      <c r="D222" s="4">
        <v>0.3034</v>
      </c>
      <c r="E222" s="4">
        <v>0.8976</v>
      </c>
      <c r="F222" s="4">
        <v>2.3009</v>
      </c>
      <c r="G222" s="4">
        <v>0.8783</v>
      </c>
    </row>
    <row r="223" spans="1:7">
      <c r="A223" t="str">
        <f t="shared" si="3"/>
        <v>sim:cos     UserCF +0.2702</v>
      </c>
      <c r="B223" s="3" t="s">
        <v>30</v>
      </c>
      <c r="C223" s="3" t="s">
        <v>10</v>
      </c>
      <c r="D223" s="4">
        <v>0.2702</v>
      </c>
      <c r="E223" s="4">
        <v>0.9122</v>
      </c>
      <c r="F223" s="4">
        <v>2.0514</v>
      </c>
      <c r="G223" s="4">
        <v>0.9385</v>
      </c>
    </row>
    <row r="224" spans="1:7">
      <c r="A224" t="str">
        <f t="shared" si="3"/>
        <v>sim:cos     UserCF +0.6031</v>
      </c>
      <c r="B224" s="3" t="s">
        <v>31</v>
      </c>
      <c r="C224" s="3" t="s">
        <v>10</v>
      </c>
      <c r="D224" s="4">
        <v>0.6031</v>
      </c>
      <c r="E224" s="4">
        <v>0.6976</v>
      </c>
      <c r="F224" s="4">
        <v>4.7545</v>
      </c>
      <c r="G224" s="4">
        <v>0.3491</v>
      </c>
    </row>
    <row r="225" spans="1:7">
      <c r="A225" t="str">
        <f t="shared" si="3"/>
        <v>sim:cos     UserCF +0.4606</v>
      </c>
      <c r="B225" s="3" t="s">
        <v>15</v>
      </c>
      <c r="C225" s="3" t="s">
        <v>10</v>
      </c>
      <c r="D225" s="4">
        <v>0.4606</v>
      </c>
      <c r="E225" s="4">
        <v>0.8146</v>
      </c>
      <c r="F225" s="4">
        <v>3.7451</v>
      </c>
      <c r="G225" s="4">
        <v>0.5333</v>
      </c>
    </row>
    <row r="226" spans="1:7">
      <c r="A226" t="str">
        <f t="shared" si="3"/>
        <v>sim:cos     UserCF +0.388</v>
      </c>
      <c r="B226" s="3" t="s">
        <v>32</v>
      </c>
      <c r="C226" s="3" t="s">
        <v>10</v>
      </c>
      <c r="D226" s="4">
        <v>0.388</v>
      </c>
      <c r="E226" s="4">
        <v>0.8634</v>
      </c>
      <c r="F226" s="4">
        <v>3.1355</v>
      </c>
      <c r="G226" s="4">
        <v>0.6738</v>
      </c>
    </row>
    <row r="227" spans="1:7">
      <c r="A227" t="str">
        <f t="shared" si="3"/>
        <v>sim:cos     UserCF +0.3415</v>
      </c>
      <c r="B227" s="3" t="s">
        <v>33</v>
      </c>
      <c r="C227" s="3" t="s">
        <v>10</v>
      </c>
      <c r="D227" s="4">
        <v>0.3415</v>
      </c>
      <c r="E227" s="4">
        <v>0.8829</v>
      </c>
      <c r="F227" s="4">
        <v>2.7536</v>
      </c>
      <c r="G227" s="4">
        <v>0.7907</v>
      </c>
    </row>
    <row r="228" spans="1:7">
      <c r="A228" t="str">
        <f t="shared" si="3"/>
        <v>sim:cos     UserCF +0.3053</v>
      </c>
      <c r="B228" s="3" t="s">
        <v>34</v>
      </c>
      <c r="C228" s="3" t="s">
        <v>10</v>
      </c>
      <c r="D228" s="4">
        <v>0.3053</v>
      </c>
      <c r="E228" s="4">
        <v>0.9073</v>
      </c>
      <c r="F228" s="4">
        <v>2.4642</v>
      </c>
      <c r="G228" s="4">
        <v>0.8838</v>
      </c>
    </row>
    <row r="229" spans="1:7">
      <c r="A229" t="str">
        <f t="shared" si="3"/>
        <v>sim:cos     UserCF +0.2714</v>
      </c>
      <c r="B229" s="3" t="s">
        <v>35</v>
      </c>
      <c r="C229" s="3" t="s">
        <v>10</v>
      </c>
      <c r="D229" s="4">
        <v>0.2714</v>
      </c>
      <c r="E229" s="4">
        <v>0.922</v>
      </c>
      <c r="F229" s="4">
        <v>2.2059</v>
      </c>
      <c r="G229" s="4">
        <v>0.9426</v>
      </c>
    </row>
    <row r="230" spans="1:7">
      <c r="A230" t="str">
        <f t="shared" si="3"/>
        <v>sim:cos     UserCF +0.6058</v>
      </c>
      <c r="B230" s="3" t="s">
        <v>36</v>
      </c>
      <c r="C230" s="3" t="s">
        <v>10</v>
      </c>
      <c r="D230" s="4">
        <v>0.6058</v>
      </c>
      <c r="E230" s="4">
        <v>0.6537</v>
      </c>
      <c r="F230" s="4">
        <v>4.9538</v>
      </c>
      <c r="G230" s="4">
        <v>0.3507</v>
      </c>
    </row>
    <row r="231" spans="1:7">
      <c r="A231" t="str">
        <f t="shared" si="3"/>
        <v>sim:cos     UserCF +0.4634</v>
      </c>
      <c r="B231" s="3" t="s">
        <v>37</v>
      </c>
      <c r="C231" s="3" t="s">
        <v>10</v>
      </c>
      <c r="D231" s="4">
        <v>0.4634</v>
      </c>
      <c r="E231" s="4">
        <v>0.8049</v>
      </c>
      <c r="F231" s="4">
        <v>3.9084</v>
      </c>
      <c r="G231" s="4">
        <v>0.5365</v>
      </c>
    </row>
    <row r="232" spans="1:7">
      <c r="A232" t="str">
        <f t="shared" si="3"/>
        <v>sim:cos     UserCF +0.3886</v>
      </c>
      <c r="B232" s="3" t="s">
        <v>38</v>
      </c>
      <c r="C232" s="3" t="s">
        <v>10</v>
      </c>
      <c r="D232" s="4">
        <v>0.3886</v>
      </c>
      <c r="E232" s="4">
        <v>0.8537</v>
      </c>
      <c r="F232" s="4">
        <v>3.2664</v>
      </c>
      <c r="G232" s="4">
        <v>0.675</v>
      </c>
    </row>
    <row r="233" spans="1:7">
      <c r="A233" t="str">
        <f t="shared" si="3"/>
        <v>sim:cos     UserCF +0.3411</v>
      </c>
      <c r="B233" s="3" t="s">
        <v>39</v>
      </c>
      <c r="C233" s="3" t="s">
        <v>10</v>
      </c>
      <c r="D233" s="4">
        <v>0.3411</v>
      </c>
      <c r="E233" s="4">
        <v>0.8927</v>
      </c>
      <c r="F233" s="4">
        <v>2.8621</v>
      </c>
      <c r="G233" s="4">
        <v>0.7897</v>
      </c>
    </row>
    <row r="234" spans="1:7">
      <c r="A234" t="str">
        <f t="shared" si="3"/>
        <v>sim:cos     UserCF +0.3043</v>
      </c>
      <c r="B234" s="3" t="s">
        <v>40</v>
      </c>
      <c r="C234" s="3" t="s">
        <v>10</v>
      </c>
      <c r="D234" s="4">
        <v>0.3043</v>
      </c>
      <c r="E234" s="4">
        <v>0.9122</v>
      </c>
      <c r="F234" s="4">
        <v>2.5672</v>
      </c>
      <c r="G234" s="4">
        <v>0.8807</v>
      </c>
    </row>
    <row r="235" spans="1:7">
      <c r="A235" t="str">
        <f t="shared" si="3"/>
        <v>sim:cos     UserCF +0.271</v>
      </c>
      <c r="B235" s="3" t="s">
        <v>41</v>
      </c>
      <c r="C235" s="3" t="s">
        <v>10</v>
      </c>
      <c r="D235" s="4">
        <v>0.271</v>
      </c>
      <c r="E235" s="4">
        <v>0.9268</v>
      </c>
      <c r="F235" s="4">
        <v>2.3132</v>
      </c>
      <c r="G235" s="4">
        <v>0.9414</v>
      </c>
    </row>
    <row r="236" spans="1:7">
      <c r="A236" t="str">
        <f t="shared" si="3"/>
        <v>sim:cos     UserCF +0.6041</v>
      </c>
      <c r="B236" s="3" t="s">
        <v>3</v>
      </c>
      <c r="C236" s="3" t="s">
        <v>10</v>
      </c>
      <c r="D236" s="4">
        <v>0.6041</v>
      </c>
      <c r="E236" s="4">
        <v>0.6146</v>
      </c>
      <c r="F236" s="4">
        <v>5.017</v>
      </c>
      <c r="G236" s="4">
        <v>0.3497</v>
      </c>
    </row>
    <row r="237" spans="1:7">
      <c r="A237" t="str">
        <f t="shared" si="3"/>
        <v>sim:cos     UserCF +0.4624</v>
      </c>
      <c r="B237" s="3" t="s">
        <v>5</v>
      </c>
      <c r="C237" s="3" t="s">
        <v>10</v>
      </c>
      <c r="D237" s="4">
        <v>0.4624</v>
      </c>
      <c r="E237" s="4">
        <v>0.7707</v>
      </c>
      <c r="F237" s="4">
        <v>4.0479</v>
      </c>
      <c r="G237" s="4">
        <v>0.5353</v>
      </c>
    </row>
    <row r="238" spans="1:7">
      <c r="A238" t="str">
        <f t="shared" si="3"/>
        <v>sim:cos     UserCF +0.3885</v>
      </c>
      <c r="B238" s="3" t="s">
        <v>42</v>
      </c>
      <c r="C238" s="3" t="s">
        <v>10</v>
      </c>
      <c r="D238" s="4">
        <v>0.3885</v>
      </c>
      <c r="E238" s="4">
        <v>0.8439</v>
      </c>
      <c r="F238" s="4">
        <v>3.4278</v>
      </c>
      <c r="G238" s="4">
        <v>0.6748</v>
      </c>
    </row>
    <row r="239" spans="1:7">
      <c r="A239" t="str">
        <f t="shared" si="3"/>
        <v>sim:cos     UserCF +0.3409</v>
      </c>
      <c r="B239" s="3" t="s">
        <v>43</v>
      </c>
      <c r="C239" s="3" t="s">
        <v>10</v>
      </c>
      <c r="D239" s="4">
        <v>0.3409</v>
      </c>
      <c r="E239" s="4">
        <v>0.878</v>
      </c>
      <c r="F239" s="4">
        <v>3.0096</v>
      </c>
      <c r="G239" s="4">
        <v>0.7893</v>
      </c>
    </row>
    <row r="240" spans="1:7">
      <c r="A240" t="str">
        <f t="shared" si="3"/>
        <v>sim:cos     UserCF +0.3047</v>
      </c>
      <c r="B240" s="3" t="s">
        <v>44</v>
      </c>
      <c r="C240" s="3" t="s">
        <v>10</v>
      </c>
      <c r="D240" s="4">
        <v>0.3047</v>
      </c>
      <c r="E240" s="4">
        <v>0.8976</v>
      </c>
      <c r="F240" s="4">
        <v>2.6981</v>
      </c>
      <c r="G240" s="4">
        <v>0.8819</v>
      </c>
    </row>
    <row r="241" spans="1:7">
      <c r="A241" t="str">
        <f t="shared" si="3"/>
        <v>sim:cos     UserCF +0.2712</v>
      </c>
      <c r="B241" s="3" t="s">
        <v>45</v>
      </c>
      <c r="C241" s="3" t="s">
        <v>10</v>
      </c>
      <c r="D241" s="4">
        <v>0.2712</v>
      </c>
      <c r="E241" s="4">
        <v>0.9268</v>
      </c>
      <c r="F241" s="4">
        <v>2.4376</v>
      </c>
      <c r="G241" s="4">
        <v>0.942</v>
      </c>
    </row>
    <row r="242" spans="1:7">
      <c r="A242" t="str">
        <f t="shared" si="3"/>
        <v>sim:cos     UserCF +0.601</v>
      </c>
      <c r="B242" s="3" t="s">
        <v>46</v>
      </c>
      <c r="C242" s="3" t="s">
        <v>10</v>
      </c>
      <c r="D242" s="4">
        <v>0.601</v>
      </c>
      <c r="E242" s="4">
        <v>0.6</v>
      </c>
      <c r="F242" s="4">
        <v>5.0506</v>
      </c>
      <c r="G242" s="4">
        <v>0.3479</v>
      </c>
    </row>
    <row r="243" spans="1:7">
      <c r="A243" t="str">
        <f t="shared" si="3"/>
        <v>sim:cos     UserCF +0.4596</v>
      </c>
      <c r="B243" s="3" t="s">
        <v>47</v>
      </c>
      <c r="C243" s="3" t="s">
        <v>10</v>
      </c>
      <c r="D243" s="4">
        <v>0.4596</v>
      </c>
      <c r="E243" s="4">
        <v>0.7463</v>
      </c>
      <c r="F243" s="4">
        <v>4.1179</v>
      </c>
      <c r="G243" s="4">
        <v>0.5321</v>
      </c>
    </row>
    <row r="244" spans="1:7">
      <c r="A244" t="str">
        <f t="shared" si="3"/>
        <v>sim:cos     UserCF +0.3876</v>
      </c>
      <c r="B244" s="3" t="s">
        <v>48</v>
      </c>
      <c r="C244" s="3" t="s">
        <v>10</v>
      </c>
      <c r="D244" s="4">
        <v>0.3876</v>
      </c>
      <c r="E244" s="4">
        <v>0.8244</v>
      </c>
      <c r="F244" s="4">
        <v>3.5019</v>
      </c>
      <c r="G244" s="4">
        <v>0.6732</v>
      </c>
    </row>
    <row r="245" spans="1:7">
      <c r="A245" t="str">
        <f t="shared" si="3"/>
        <v>sim:cos     UserCF +0.341</v>
      </c>
      <c r="B245" s="3" t="s">
        <v>49</v>
      </c>
      <c r="C245" s="3" t="s">
        <v>10</v>
      </c>
      <c r="D245" s="4">
        <v>0.341</v>
      </c>
      <c r="E245" s="4">
        <v>0.8683</v>
      </c>
      <c r="F245" s="4">
        <v>3.0849</v>
      </c>
      <c r="G245" s="4">
        <v>0.7895</v>
      </c>
    </row>
    <row r="246" spans="1:7">
      <c r="A246" t="str">
        <f t="shared" si="3"/>
        <v>sim:cos     UserCF +0.3045</v>
      </c>
      <c r="B246" s="3" t="s">
        <v>50</v>
      </c>
      <c r="C246" s="3" t="s">
        <v>10</v>
      </c>
      <c r="D246" s="4">
        <v>0.3045</v>
      </c>
      <c r="E246" s="4">
        <v>0.8927</v>
      </c>
      <c r="F246" s="4">
        <v>2.7727</v>
      </c>
      <c r="G246" s="4">
        <v>0.8813</v>
      </c>
    </row>
    <row r="247" spans="1:7">
      <c r="A247" t="str">
        <f t="shared" si="3"/>
        <v>sim:cos     UserCF +0.271</v>
      </c>
      <c r="B247" s="3" t="s">
        <v>51</v>
      </c>
      <c r="C247" s="3" t="s">
        <v>10</v>
      </c>
      <c r="D247" s="4">
        <v>0.271</v>
      </c>
      <c r="E247" s="4">
        <v>0.9171</v>
      </c>
      <c r="F247" s="4">
        <v>2.5169</v>
      </c>
      <c r="G247" s="4">
        <v>0.9414</v>
      </c>
    </row>
    <row r="248" spans="1:7">
      <c r="A248" t="str">
        <f t="shared" si="3"/>
        <v>sim:cos     UserCF +0.6061</v>
      </c>
      <c r="B248" s="3" t="s">
        <v>7</v>
      </c>
      <c r="C248" s="3" t="s">
        <v>10</v>
      </c>
      <c r="D248" s="4">
        <v>0.6061</v>
      </c>
      <c r="E248" s="4">
        <v>0.5902</v>
      </c>
      <c r="F248" s="4">
        <v>5.0768</v>
      </c>
      <c r="G248" s="4">
        <v>0.3509</v>
      </c>
    </row>
    <row r="249" spans="1:7">
      <c r="A249" t="str">
        <f t="shared" si="3"/>
        <v>sim:cos     UserCF +0.4605</v>
      </c>
      <c r="B249" s="3" t="s">
        <v>52</v>
      </c>
      <c r="C249" s="3" t="s">
        <v>10</v>
      </c>
      <c r="D249" s="4">
        <v>0.4605</v>
      </c>
      <c r="E249" s="4">
        <v>0.761</v>
      </c>
      <c r="F249" s="4">
        <v>4.1659</v>
      </c>
      <c r="G249" s="4">
        <v>0.5331</v>
      </c>
    </row>
    <row r="250" spans="1:7">
      <c r="A250" t="str">
        <f t="shared" si="3"/>
        <v>sim:cos     UserCF +0.3873</v>
      </c>
      <c r="B250" s="3" t="s">
        <v>53</v>
      </c>
      <c r="C250" s="3" t="s">
        <v>10</v>
      </c>
      <c r="D250" s="4">
        <v>0.3873</v>
      </c>
      <c r="E250" s="4">
        <v>0.8146</v>
      </c>
      <c r="F250" s="4">
        <v>3.5756</v>
      </c>
      <c r="G250" s="4">
        <v>0.6726</v>
      </c>
    </row>
    <row r="251" spans="1:7">
      <c r="A251" t="str">
        <f t="shared" si="3"/>
        <v>sim:cos     UserCF +0.3402</v>
      </c>
      <c r="B251" s="3" t="s">
        <v>54</v>
      </c>
      <c r="C251" s="3" t="s">
        <v>10</v>
      </c>
      <c r="D251" s="4">
        <v>0.3402</v>
      </c>
      <c r="E251" s="4">
        <v>0.8683</v>
      </c>
      <c r="F251" s="4">
        <v>3.1852</v>
      </c>
      <c r="G251" s="4">
        <v>0.7878</v>
      </c>
    </row>
    <row r="252" spans="1:7">
      <c r="A252" t="str">
        <f t="shared" si="3"/>
        <v>sim:cos     UserCF +0.3046</v>
      </c>
      <c r="B252" s="3" t="s">
        <v>55</v>
      </c>
      <c r="C252" s="3" t="s">
        <v>10</v>
      </c>
      <c r="D252" s="4">
        <v>0.3046</v>
      </c>
      <c r="E252" s="4">
        <v>0.8878</v>
      </c>
      <c r="F252" s="4">
        <v>2.884</v>
      </c>
      <c r="G252" s="4">
        <v>0.8817</v>
      </c>
    </row>
    <row r="253" spans="1:7">
      <c r="A253" t="str">
        <f t="shared" si="3"/>
        <v>sim:cos     UserCF +0.2713</v>
      </c>
      <c r="B253" s="3" t="s">
        <v>56</v>
      </c>
      <c r="C253" s="3" t="s">
        <v>10</v>
      </c>
      <c r="D253" s="4">
        <v>0.2713</v>
      </c>
      <c r="E253" s="4">
        <v>0.9122</v>
      </c>
      <c r="F253" s="4">
        <v>2.6342</v>
      </c>
      <c r="G253" s="4">
        <v>0.9424</v>
      </c>
    </row>
    <row r="254" spans="1:7">
      <c r="A254" t="str">
        <f t="shared" si="3"/>
        <v> sim:cos  UserCF-IIF +0.5851</v>
      </c>
      <c r="B254" s="3" t="s">
        <v>9</v>
      </c>
      <c r="C254" s="3" t="s">
        <v>2</v>
      </c>
      <c r="D254" s="4">
        <v>0.5851</v>
      </c>
      <c r="E254" s="4">
        <v>0.7861</v>
      </c>
      <c r="F254" s="4">
        <v>4.5269</v>
      </c>
      <c r="G254" s="4">
        <v>0.3288</v>
      </c>
    </row>
    <row r="255" spans="1:7">
      <c r="A255" t="str">
        <f t="shared" si="3"/>
        <v> sim:cos  UserCF-IIF +0.4552</v>
      </c>
      <c r="B255" s="3" t="s">
        <v>26</v>
      </c>
      <c r="C255" s="3" t="s">
        <v>2</v>
      </c>
      <c r="D255" s="4">
        <v>0.4552</v>
      </c>
      <c r="E255" s="4">
        <v>0.8607</v>
      </c>
      <c r="F255" s="4">
        <v>3.592</v>
      </c>
      <c r="G255" s="4">
        <v>0.5115</v>
      </c>
    </row>
    <row r="256" spans="1:7">
      <c r="A256" t="str">
        <f t="shared" si="3"/>
        <v> sim:cos  UserCF-IIF +0.3814</v>
      </c>
      <c r="B256" s="3" t="s">
        <v>27</v>
      </c>
      <c r="C256" s="3" t="s">
        <v>2</v>
      </c>
      <c r="D256" s="4">
        <v>0.3814</v>
      </c>
      <c r="E256" s="4">
        <v>0.8856</v>
      </c>
      <c r="F256" s="4">
        <v>2.9733</v>
      </c>
      <c r="G256" s="4">
        <v>0.643</v>
      </c>
    </row>
    <row r="257" spans="1:7">
      <c r="A257" t="str">
        <f t="shared" si="3"/>
        <v> sim:cos  UserCF-IIF +0.3346</v>
      </c>
      <c r="B257" s="3" t="s">
        <v>28</v>
      </c>
      <c r="C257" s="3" t="s">
        <v>2</v>
      </c>
      <c r="D257" s="4">
        <v>0.3346</v>
      </c>
      <c r="E257" s="4">
        <v>0.9055</v>
      </c>
      <c r="F257" s="4">
        <v>2.5721</v>
      </c>
      <c r="G257" s="4">
        <v>0.7521</v>
      </c>
    </row>
    <row r="258" spans="1:7">
      <c r="A258" t="str">
        <f t="shared" si="3"/>
        <v> sim:cos  UserCF-IIF +0.3013</v>
      </c>
      <c r="B258" s="3" t="s">
        <v>29</v>
      </c>
      <c r="C258" s="3" t="s">
        <v>2</v>
      </c>
      <c r="D258" s="4">
        <v>0.3013</v>
      </c>
      <c r="E258" s="4">
        <v>0.9104</v>
      </c>
      <c r="F258" s="4">
        <v>2.284</v>
      </c>
      <c r="G258" s="4">
        <v>0.8464</v>
      </c>
    </row>
    <row r="259" spans="1:7">
      <c r="A259" t="str">
        <f t="shared" ref="A259:A322" si="4">C259&amp;"+"&amp;D259</f>
        <v> sim:cos  UserCF-IIF +0.2718</v>
      </c>
      <c r="B259" s="3" t="s">
        <v>30</v>
      </c>
      <c r="C259" s="3" t="s">
        <v>2</v>
      </c>
      <c r="D259" s="4">
        <v>0.2718</v>
      </c>
      <c r="E259" s="4">
        <v>0.9104</v>
      </c>
      <c r="F259" s="4">
        <v>2.0479</v>
      </c>
      <c r="G259" s="4">
        <v>0.9164</v>
      </c>
    </row>
    <row r="260" spans="1:7">
      <c r="A260" t="str">
        <f t="shared" si="4"/>
        <v> sim:cos  UserCF-IIF +0.5868</v>
      </c>
      <c r="B260" s="3" t="s">
        <v>31</v>
      </c>
      <c r="C260" s="3" t="s">
        <v>2</v>
      </c>
      <c r="D260" s="4">
        <v>0.5868</v>
      </c>
      <c r="E260" s="4">
        <v>0.7562</v>
      </c>
      <c r="F260" s="4">
        <v>4.6231</v>
      </c>
      <c r="G260" s="4">
        <v>0.3297</v>
      </c>
    </row>
    <row r="261" spans="1:7">
      <c r="A261" t="str">
        <f t="shared" si="4"/>
        <v> sim:cos  UserCF-IIF +0.4596</v>
      </c>
      <c r="B261" s="3" t="s">
        <v>15</v>
      </c>
      <c r="C261" s="3" t="s">
        <v>2</v>
      </c>
      <c r="D261" s="4">
        <v>0.4596</v>
      </c>
      <c r="E261" s="4">
        <v>0.8458</v>
      </c>
      <c r="F261" s="4">
        <v>3.7168</v>
      </c>
      <c r="G261" s="4">
        <v>0.5165</v>
      </c>
    </row>
    <row r="262" spans="1:7">
      <c r="A262" t="str">
        <f t="shared" si="4"/>
        <v> sim:cos  UserCF-IIF +0.3825</v>
      </c>
      <c r="B262" s="3" t="s">
        <v>32</v>
      </c>
      <c r="C262" s="3" t="s">
        <v>2</v>
      </c>
      <c r="D262" s="4">
        <v>0.3825</v>
      </c>
      <c r="E262" s="4">
        <v>0.8856</v>
      </c>
      <c r="F262" s="4">
        <v>3.1263</v>
      </c>
      <c r="G262" s="4">
        <v>0.6447</v>
      </c>
    </row>
    <row r="263" spans="1:7">
      <c r="A263" t="str">
        <f t="shared" si="4"/>
        <v> sim:cos  UserCF-IIF +0.3373</v>
      </c>
      <c r="B263" s="3" t="s">
        <v>33</v>
      </c>
      <c r="C263" s="3" t="s">
        <v>2</v>
      </c>
      <c r="D263" s="4">
        <v>0.3373</v>
      </c>
      <c r="E263" s="4">
        <v>0.9154</v>
      </c>
      <c r="F263" s="4">
        <v>2.7458</v>
      </c>
      <c r="G263" s="4">
        <v>0.7581</v>
      </c>
    </row>
    <row r="264" spans="1:7">
      <c r="A264" t="str">
        <f t="shared" si="4"/>
        <v> sim:cos  UserCF-IIF +0.3028</v>
      </c>
      <c r="B264" s="3" t="s">
        <v>34</v>
      </c>
      <c r="C264" s="3" t="s">
        <v>2</v>
      </c>
      <c r="D264" s="4">
        <v>0.3028</v>
      </c>
      <c r="E264" s="4">
        <v>0.9204</v>
      </c>
      <c r="F264" s="4">
        <v>2.4589</v>
      </c>
      <c r="G264" s="4">
        <v>0.8508</v>
      </c>
    </row>
    <row r="265" spans="1:7">
      <c r="A265" t="str">
        <f t="shared" si="4"/>
        <v> sim:cos  UserCF-IIF +0.2728</v>
      </c>
      <c r="B265" s="3" t="s">
        <v>35</v>
      </c>
      <c r="C265" s="3" t="s">
        <v>2</v>
      </c>
      <c r="D265" s="4">
        <v>0.2728</v>
      </c>
      <c r="E265" s="4">
        <v>0.9254</v>
      </c>
      <c r="F265" s="4">
        <v>2.2169</v>
      </c>
      <c r="G265" s="4">
        <v>0.9197</v>
      </c>
    </row>
    <row r="266" spans="1:7">
      <c r="A266" t="str">
        <f t="shared" si="4"/>
        <v> sim:cos  UserCF-IIF +0.5902</v>
      </c>
      <c r="B266" s="3" t="s">
        <v>36</v>
      </c>
      <c r="C266" s="3" t="s">
        <v>2</v>
      </c>
      <c r="D266" s="4">
        <v>0.5902</v>
      </c>
      <c r="E266" s="4">
        <v>0.6915</v>
      </c>
      <c r="F266" s="4">
        <v>4.6977</v>
      </c>
      <c r="G266" s="4">
        <v>0.3316</v>
      </c>
    </row>
    <row r="267" spans="1:7">
      <c r="A267" t="str">
        <f t="shared" si="4"/>
        <v> sim:cos  UserCF-IIF +0.4587</v>
      </c>
      <c r="B267" s="3" t="s">
        <v>37</v>
      </c>
      <c r="C267" s="3" t="s">
        <v>2</v>
      </c>
      <c r="D267" s="4">
        <v>0.4587</v>
      </c>
      <c r="E267" s="4">
        <v>0.8358</v>
      </c>
      <c r="F267" s="4">
        <v>3.7765</v>
      </c>
      <c r="G267" s="4">
        <v>0.5156</v>
      </c>
    </row>
    <row r="268" spans="1:7">
      <c r="A268" t="str">
        <f t="shared" si="4"/>
        <v> sim:cos  UserCF-IIF +0.3842</v>
      </c>
      <c r="B268" s="3" t="s">
        <v>38</v>
      </c>
      <c r="C268" s="3" t="s">
        <v>2</v>
      </c>
      <c r="D268" s="4">
        <v>0.3842</v>
      </c>
      <c r="E268" s="4">
        <v>0.8657</v>
      </c>
      <c r="F268" s="4">
        <v>3.1788</v>
      </c>
      <c r="G268" s="4">
        <v>0.6476</v>
      </c>
    </row>
    <row r="269" spans="1:7">
      <c r="A269" t="str">
        <f t="shared" si="4"/>
        <v> sim:cos  UserCF-IIF +0.337</v>
      </c>
      <c r="B269" s="3" t="s">
        <v>39</v>
      </c>
      <c r="C269" s="3" t="s">
        <v>2</v>
      </c>
      <c r="D269" s="4">
        <v>0.337</v>
      </c>
      <c r="E269" s="4">
        <v>0.9055</v>
      </c>
      <c r="F269" s="4">
        <v>2.8048</v>
      </c>
      <c r="G269" s="4">
        <v>0.7575</v>
      </c>
    </row>
    <row r="270" spans="1:7">
      <c r="A270" t="str">
        <f t="shared" si="4"/>
        <v> sim:cos  UserCF-IIF +0.303</v>
      </c>
      <c r="B270" s="3" t="s">
        <v>40</v>
      </c>
      <c r="C270" s="3" t="s">
        <v>2</v>
      </c>
      <c r="D270" s="4">
        <v>0.303</v>
      </c>
      <c r="E270" s="4">
        <v>0.9403</v>
      </c>
      <c r="F270" s="4">
        <v>2.5326</v>
      </c>
      <c r="G270" s="4">
        <v>0.8512</v>
      </c>
    </row>
    <row r="271" spans="1:7">
      <c r="A271" t="str">
        <f t="shared" si="4"/>
        <v> sim:cos  UserCF-IIF +0.2726</v>
      </c>
      <c r="B271" s="3" t="s">
        <v>41</v>
      </c>
      <c r="C271" s="3" t="s">
        <v>2</v>
      </c>
      <c r="D271" s="4">
        <v>0.2726</v>
      </c>
      <c r="E271" s="4">
        <v>0.9502</v>
      </c>
      <c r="F271" s="4">
        <v>2.3061</v>
      </c>
      <c r="G271" s="4">
        <v>0.9191</v>
      </c>
    </row>
    <row r="272" spans="1:7">
      <c r="A272" t="str">
        <f t="shared" si="4"/>
        <v> sim:cos  UserCF-IIF +0.5932</v>
      </c>
      <c r="B272" s="3" t="s">
        <v>3</v>
      </c>
      <c r="C272" s="3" t="s">
        <v>2</v>
      </c>
      <c r="D272" s="4">
        <v>0.5932</v>
      </c>
      <c r="E272" s="4">
        <v>0.6318</v>
      </c>
      <c r="F272" s="4">
        <v>4.9065</v>
      </c>
      <c r="G272" s="4">
        <v>0.3333</v>
      </c>
    </row>
    <row r="273" spans="1:7">
      <c r="A273" t="str">
        <f t="shared" si="4"/>
        <v> sim:cos  UserCF-IIF +0.4615</v>
      </c>
      <c r="B273" s="3" t="s">
        <v>5</v>
      </c>
      <c r="C273" s="3" t="s">
        <v>2</v>
      </c>
      <c r="D273" s="4">
        <v>0.4615</v>
      </c>
      <c r="E273" s="4">
        <v>0.8259</v>
      </c>
      <c r="F273" s="4">
        <v>3.9831</v>
      </c>
      <c r="G273" s="4">
        <v>0.5186</v>
      </c>
    </row>
    <row r="274" spans="1:7">
      <c r="A274" t="str">
        <f t="shared" si="4"/>
        <v> sim:cos  UserCF-IIF +0.384</v>
      </c>
      <c r="B274" s="3" t="s">
        <v>42</v>
      </c>
      <c r="C274" s="3" t="s">
        <v>2</v>
      </c>
      <c r="D274" s="4">
        <v>0.384</v>
      </c>
      <c r="E274" s="4">
        <v>0.8607</v>
      </c>
      <c r="F274" s="4">
        <v>3.3643</v>
      </c>
      <c r="G274" s="4">
        <v>0.6474</v>
      </c>
    </row>
    <row r="275" spans="1:7">
      <c r="A275" t="str">
        <f t="shared" si="4"/>
        <v> sim:cos  UserCF-IIF +0.3372</v>
      </c>
      <c r="B275" s="3" t="s">
        <v>43</v>
      </c>
      <c r="C275" s="3" t="s">
        <v>2</v>
      </c>
      <c r="D275" s="4">
        <v>0.3372</v>
      </c>
      <c r="E275" s="4">
        <v>0.8856</v>
      </c>
      <c r="F275" s="4">
        <v>2.9539</v>
      </c>
      <c r="G275" s="4">
        <v>0.7579</v>
      </c>
    </row>
    <row r="276" spans="1:7">
      <c r="A276" t="str">
        <f t="shared" si="4"/>
        <v> sim:cos  UserCF-IIF +0.3034</v>
      </c>
      <c r="B276" s="3" t="s">
        <v>44</v>
      </c>
      <c r="C276" s="3" t="s">
        <v>2</v>
      </c>
      <c r="D276" s="4">
        <v>0.3034</v>
      </c>
      <c r="E276" s="4">
        <v>0.9403</v>
      </c>
      <c r="F276" s="4">
        <v>2.6679</v>
      </c>
      <c r="G276" s="4">
        <v>0.8523</v>
      </c>
    </row>
    <row r="277" spans="1:7">
      <c r="A277" t="str">
        <f t="shared" si="4"/>
        <v> sim:cos  UserCF-IIF +0.2736</v>
      </c>
      <c r="B277" s="3" t="s">
        <v>45</v>
      </c>
      <c r="C277" s="3" t="s">
        <v>2</v>
      </c>
      <c r="D277" s="4">
        <v>0.2736</v>
      </c>
      <c r="E277" s="4">
        <v>0.9502</v>
      </c>
      <c r="F277" s="4">
        <v>2.437</v>
      </c>
      <c r="G277" s="4">
        <v>0.9225</v>
      </c>
    </row>
    <row r="278" spans="1:7">
      <c r="A278" t="str">
        <f t="shared" si="4"/>
        <v> sim:cos  UserCF-IIF +0.5919</v>
      </c>
      <c r="B278" s="3" t="s">
        <v>46</v>
      </c>
      <c r="C278" s="3" t="s">
        <v>2</v>
      </c>
      <c r="D278" s="4">
        <v>0.5919</v>
      </c>
      <c r="E278" s="4">
        <v>0.6318</v>
      </c>
      <c r="F278" s="4">
        <v>4.9264</v>
      </c>
      <c r="G278" s="4">
        <v>0.3326</v>
      </c>
    </row>
    <row r="279" spans="1:7">
      <c r="A279" t="str">
        <f t="shared" si="4"/>
        <v> sim:cos  UserCF-IIF +0.4623</v>
      </c>
      <c r="B279" s="3" t="s">
        <v>47</v>
      </c>
      <c r="C279" s="3" t="s">
        <v>2</v>
      </c>
      <c r="D279" s="4">
        <v>0.4623</v>
      </c>
      <c r="E279" s="4">
        <v>0.806</v>
      </c>
      <c r="F279" s="4">
        <v>4.0405</v>
      </c>
      <c r="G279" s="4">
        <v>0.5196</v>
      </c>
    </row>
    <row r="280" spans="1:7">
      <c r="A280" t="str">
        <f t="shared" si="4"/>
        <v> sim:cos  UserCF-IIF +0.3852</v>
      </c>
      <c r="B280" s="3" t="s">
        <v>48</v>
      </c>
      <c r="C280" s="3" t="s">
        <v>2</v>
      </c>
      <c r="D280" s="4">
        <v>0.3852</v>
      </c>
      <c r="E280" s="4">
        <v>0.8607</v>
      </c>
      <c r="F280" s="4">
        <v>3.424</v>
      </c>
      <c r="G280" s="4">
        <v>0.6493</v>
      </c>
    </row>
    <row r="281" spans="1:7">
      <c r="A281" t="str">
        <f t="shared" si="4"/>
        <v> sim:cos  UserCF-IIF +0.3374</v>
      </c>
      <c r="B281" s="3" t="s">
        <v>49</v>
      </c>
      <c r="C281" s="3" t="s">
        <v>2</v>
      </c>
      <c r="D281" s="4">
        <v>0.3374</v>
      </c>
      <c r="E281" s="4">
        <v>0.8905</v>
      </c>
      <c r="F281" s="4">
        <v>3.0151</v>
      </c>
      <c r="G281" s="4">
        <v>0.7583</v>
      </c>
    </row>
    <row r="282" spans="1:7">
      <c r="A282" t="str">
        <f t="shared" si="4"/>
        <v> sim:cos  UserCF-IIF +0.3031</v>
      </c>
      <c r="B282" s="3" t="s">
        <v>50</v>
      </c>
      <c r="C282" s="3" t="s">
        <v>2</v>
      </c>
      <c r="D282" s="4">
        <v>0.3031</v>
      </c>
      <c r="E282" s="4">
        <v>0.9303</v>
      </c>
      <c r="F282" s="4">
        <v>2.7296</v>
      </c>
      <c r="G282" s="4">
        <v>0.8516</v>
      </c>
    </row>
    <row r="283" spans="1:7">
      <c r="A283" t="str">
        <f t="shared" si="4"/>
        <v> sim:cos  UserCF-IIF +0.2733</v>
      </c>
      <c r="B283" s="3" t="s">
        <v>51</v>
      </c>
      <c r="C283" s="3" t="s">
        <v>2</v>
      </c>
      <c r="D283" s="4">
        <v>0.2733</v>
      </c>
      <c r="E283" s="4">
        <v>0.9502</v>
      </c>
      <c r="F283" s="4">
        <v>2.5054</v>
      </c>
      <c r="G283" s="4">
        <v>0.9216</v>
      </c>
    </row>
    <row r="284" spans="1:7">
      <c r="A284" t="str">
        <f t="shared" si="4"/>
        <v> sim:cos  UserCF-IIF +0.5919</v>
      </c>
      <c r="B284" s="3" t="s">
        <v>7</v>
      </c>
      <c r="C284" s="3" t="s">
        <v>2</v>
      </c>
      <c r="D284" s="4">
        <v>0.5919</v>
      </c>
      <c r="E284" s="4">
        <v>0.6169</v>
      </c>
      <c r="F284" s="4">
        <v>4.9524</v>
      </c>
      <c r="G284" s="4">
        <v>0.3326</v>
      </c>
    </row>
    <row r="285" spans="1:7">
      <c r="A285" t="str">
        <f t="shared" si="4"/>
        <v> sim:cos  UserCF-IIF +0.4604</v>
      </c>
      <c r="B285" s="3" t="s">
        <v>52</v>
      </c>
      <c r="C285" s="3" t="s">
        <v>2</v>
      </c>
      <c r="D285" s="4">
        <v>0.4604</v>
      </c>
      <c r="E285" s="4">
        <v>0.7811</v>
      </c>
      <c r="F285" s="4">
        <v>4.0879</v>
      </c>
      <c r="G285" s="4">
        <v>0.5175</v>
      </c>
    </row>
    <row r="286" spans="1:7">
      <c r="A286" t="str">
        <f t="shared" si="4"/>
        <v> sim:cos  UserCF-IIF +0.3839</v>
      </c>
      <c r="B286" s="3" t="s">
        <v>53</v>
      </c>
      <c r="C286" s="3" t="s">
        <v>2</v>
      </c>
      <c r="D286" s="4">
        <v>0.3839</v>
      </c>
      <c r="E286" s="4">
        <v>0.8259</v>
      </c>
      <c r="F286" s="4">
        <v>3.5099</v>
      </c>
      <c r="G286" s="4">
        <v>0.6472</v>
      </c>
    </row>
    <row r="287" spans="1:7">
      <c r="A287" t="str">
        <f t="shared" si="4"/>
        <v> sim:cos  UserCF-IIF +0.3364</v>
      </c>
      <c r="B287" s="3" t="s">
        <v>54</v>
      </c>
      <c r="C287" s="3" t="s">
        <v>2</v>
      </c>
      <c r="D287" s="4">
        <v>0.3364</v>
      </c>
      <c r="E287" s="4">
        <v>0.8706</v>
      </c>
      <c r="F287" s="4">
        <v>3.135</v>
      </c>
      <c r="G287" s="4">
        <v>0.7562</v>
      </c>
    </row>
    <row r="288" spans="1:7">
      <c r="A288" t="str">
        <f t="shared" si="4"/>
        <v> sim:cos  UserCF-IIF +0.303</v>
      </c>
      <c r="B288" s="3" t="s">
        <v>55</v>
      </c>
      <c r="C288" s="3" t="s">
        <v>2</v>
      </c>
      <c r="D288" s="4">
        <v>0.303</v>
      </c>
      <c r="E288" s="4">
        <v>0.9104</v>
      </c>
      <c r="F288" s="4">
        <v>2.8574</v>
      </c>
      <c r="G288" s="4">
        <v>0.8512</v>
      </c>
    </row>
    <row r="289" spans="1:7">
      <c r="A289" t="str">
        <f t="shared" si="4"/>
        <v> sim:cos  UserCF-IIF +0.2733</v>
      </c>
      <c r="B289" s="3" t="s">
        <v>56</v>
      </c>
      <c r="C289" s="3" t="s">
        <v>2</v>
      </c>
      <c r="D289" s="4">
        <v>0.2733</v>
      </c>
      <c r="E289" s="4">
        <v>0.9403</v>
      </c>
      <c r="F289" s="4">
        <v>2.6184</v>
      </c>
      <c r="G289" s="4">
        <v>0.9216</v>
      </c>
    </row>
    <row r="290" spans="1:7">
      <c r="A290" t="str">
        <f t="shared" si="4"/>
        <v>sim:cos  ItemCF +0.5959</v>
      </c>
      <c r="B290" s="3" t="s">
        <v>9</v>
      </c>
      <c r="C290" s="3" t="s">
        <v>11</v>
      </c>
      <c r="D290" s="4">
        <v>0.5959</v>
      </c>
      <c r="E290" s="4">
        <v>0.5888</v>
      </c>
      <c r="F290" s="4">
        <v>4.8896</v>
      </c>
      <c r="G290" s="4">
        <v>0.338</v>
      </c>
    </row>
    <row r="291" spans="1:7">
      <c r="A291" t="str">
        <f t="shared" si="4"/>
        <v>sim:cos  ItemCF +0.4473</v>
      </c>
      <c r="B291" s="3" t="s">
        <v>26</v>
      </c>
      <c r="C291" s="3" t="s">
        <v>11</v>
      </c>
      <c r="D291" s="4">
        <v>0.4473</v>
      </c>
      <c r="E291" s="4">
        <v>0.7259</v>
      </c>
      <c r="F291" s="4">
        <v>3.9362</v>
      </c>
      <c r="G291" s="4">
        <v>0.5074</v>
      </c>
    </row>
    <row r="292" spans="1:7">
      <c r="A292" t="str">
        <f t="shared" si="4"/>
        <v>sim:cos  ItemCF +0.3695</v>
      </c>
      <c r="B292" s="3" t="s">
        <v>27</v>
      </c>
      <c r="C292" s="3" t="s">
        <v>11</v>
      </c>
      <c r="D292" s="4">
        <v>0.3695</v>
      </c>
      <c r="E292" s="4">
        <v>0.802</v>
      </c>
      <c r="F292" s="4">
        <v>3.3082</v>
      </c>
      <c r="G292" s="4">
        <v>0.6288</v>
      </c>
    </row>
    <row r="293" spans="1:7">
      <c r="A293" t="str">
        <f t="shared" si="4"/>
        <v>sim:cos  ItemCF +0.3233</v>
      </c>
      <c r="B293" s="3" t="s">
        <v>28</v>
      </c>
      <c r="C293" s="3" t="s">
        <v>11</v>
      </c>
      <c r="D293" s="4">
        <v>0.3233</v>
      </c>
      <c r="E293" s="4">
        <v>0.8274</v>
      </c>
      <c r="F293" s="4">
        <v>2.9175</v>
      </c>
      <c r="G293" s="4">
        <v>0.7336</v>
      </c>
    </row>
    <row r="294" spans="1:7">
      <c r="A294" t="str">
        <f t="shared" si="4"/>
        <v>sim:cos  ItemCF +0.2876</v>
      </c>
      <c r="B294" s="3" t="s">
        <v>29</v>
      </c>
      <c r="C294" s="3" t="s">
        <v>11</v>
      </c>
      <c r="D294" s="4">
        <v>0.2876</v>
      </c>
      <c r="E294" s="4">
        <v>0.8274</v>
      </c>
      <c r="F294" s="4">
        <v>2.5801</v>
      </c>
      <c r="G294" s="4">
        <v>0.8156</v>
      </c>
    </row>
    <row r="295" spans="1:7">
      <c r="A295" t="str">
        <f t="shared" si="4"/>
        <v>sim:cos  ItemCF +0.2533</v>
      </c>
      <c r="B295" s="3" t="s">
        <v>30</v>
      </c>
      <c r="C295" s="3" t="s">
        <v>11</v>
      </c>
      <c r="D295" s="4">
        <v>0.2533</v>
      </c>
      <c r="E295" s="4">
        <v>0.8274</v>
      </c>
      <c r="F295" s="4">
        <v>2.2691</v>
      </c>
      <c r="G295" s="4">
        <v>0.862</v>
      </c>
    </row>
    <row r="296" spans="1:7">
      <c r="A296" t="str">
        <f t="shared" si="4"/>
        <v>sim:cos  ItemCF +0.6007</v>
      </c>
      <c r="B296" s="3" t="s">
        <v>31</v>
      </c>
      <c r="C296" s="3" t="s">
        <v>11</v>
      </c>
      <c r="D296" s="4">
        <v>0.6007</v>
      </c>
      <c r="E296" s="4">
        <v>0.5939</v>
      </c>
      <c r="F296" s="4">
        <v>5.1243</v>
      </c>
      <c r="G296" s="4">
        <v>0.3407</v>
      </c>
    </row>
    <row r="297" spans="1:7">
      <c r="A297" t="str">
        <f t="shared" si="4"/>
        <v>sim:cos  ItemCF +0.4546</v>
      </c>
      <c r="B297" s="3" t="s">
        <v>15</v>
      </c>
      <c r="C297" s="3" t="s">
        <v>11</v>
      </c>
      <c r="D297" s="4">
        <v>0.4546</v>
      </c>
      <c r="E297" s="4">
        <v>0.6853</v>
      </c>
      <c r="F297" s="4">
        <v>4.5602</v>
      </c>
      <c r="G297" s="4">
        <v>0.5157</v>
      </c>
    </row>
    <row r="298" spans="1:7">
      <c r="A298" t="str">
        <f t="shared" si="4"/>
        <v>sim:cos  ItemCF +0.3786</v>
      </c>
      <c r="B298" s="3" t="s">
        <v>32</v>
      </c>
      <c r="C298" s="3" t="s">
        <v>11</v>
      </c>
      <c r="D298" s="4">
        <v>0.3786</v>
      </c>
      <c r="E298" s="4">
        <v>0.7868</v>
      </c>
      <c r="F298" s="4">
        <v>4.0232</v>
      </c>
      <c r="G298" s="4">
        <v>0.6442</v>
      </c>
    </row>
    <row r="299" spans="1:7">
      <c r="A299" t="str">
        <f t="shared" si="4"/>
        <v>sim:cos  ItemCF +0.333</v>
      </c>
      <c r="B299" s="3" t="s">
        <v>33</v>
      </c>
      <c r="C299" s="3" t="s">
        <v>11</v>
      </c>
      <c r="D299" s="4">
        <v>0.333</v>
      </c>
      <c r="E299" s="4">
        <v>0.8731</v>
      </c>
      <c r="F299" s="4">
        <v>3.6515</v>
      </c>
      <c r="G299" s="4">
        <v>0.7555</v>
      </c>
    </row>
    <row r="300" spans="1:7">
      <c r="A300" t="str">
        <f t="shared" si="4"/>
        <v>sim:cos  ItemCF +0.2986</v>
      </c>
      <c r="B300" s="3" t="s">
        <v>34</v>
      </c>
      <c r="C300" s="3" t="s">
        <v>11</v>
      </c>
      <c r="D300" s="4">
        <v>0.2986</v>
      </c>
      <c r="E300" s="4">
        <v>0.8985</v>
      </c>
      <c r="F300" s="4">
        <v>3.3236</v>
      </c>
      <c r="G300" s="4">
        <v>0.847</v>
      </c>
    </row>
    <row r="301" spans="1:7">
      <c r="A301" t="str">
        <f t="shared" si="4"/>
        <v>sim:cos  ItemCF +0.2691</v>
      </c>
      <c r="B301" s="3" t="s">
        <v>35</v>
      </c>
      <c r="C301" s="3" t="s">
        <v>11</v>
      </c>
      <c r="D301" s="4">
        <v>0.2691</v>
      </c>
      <c r="E301" s="4">
        <v>0.8985</v>
      </c>
      <c r="F301" s="4">
        <v>3.0531</v>
      </c>
      <c r="G301" s="4">
        <v>0.9159</v>
      </c>
    </row>
    <row r="302" spans="1:7">
      <c r="A302" t="str">
        <f t="shared" si="4"/>
        <v>sim:cos  ItemCF +0.6007</v>
      </c>
      <c r="B302" s="3" t="s">
        <v>36</v>
      </c>
      <c r="C302" s="3" t="s">
        <v>11</v>
      </c>
      <c r="D302" s="4">
        <v>0.6007</v>
      </c>
      <c r="E302" s="4">
        <v>0.6041</v>
      </c>
      <c r="F302" s="4">
        <v>5.3437</v>
      </c>
      <c r="G302" s="4">
        <v>0.3407</v>
      </c>
    </row>
    <row r="303" spans="1:7">
      <c r="A303" t="str">
        <f t="shared" si="4"/>
        <v>sim:cos  ItemCF +0.4558</v>
      </c>
      <c r="B303" s="3" t="s">
        <v>37</v>
      </c>
      <c r="C303" s="3" t="s">
        <v>11</v>
      </c>
      <c r="D303" s="4">
        <v>0.4558</v>
      </c>
      <c r="E303" s="4">
        <v>0.7056</v>
      </c>
      <c r="F303" s="4">
        <v>4.957</v>
      </c>
      <c r="G303" s="4">
        <v>0.5171</v>
      </c>
    </row>
    <row r="304" spans="1:7">
      <c r="A304" t="str">
        <f t="shared" si="4"/>
        <v>sim:cos  ItemCF +0.3751</v>
      </c>
      <c r="B304" s="3" t="s">
        <v>38</v>
      </c>
      <c r="C304" s="3" t="s">
        <v>11</v>
      </c>
      <c r="D304" s="4">
        <v>0.3751</v>
      </c>
      <c r="E304" s="4">
        <v>0.7766</v>
      </c>
      <c r="F304" s="4">
        <v>4.5778</v>
      </c>
      <c r="G304" s="4">
        <v>0.6382</v>
      </c>
    </row>
    <row r="305" spans="1:7">
      <c r="A305" t="str">
        <f t="shared" si="4"/>
        <v>sim:cos  ItemCF +0.3293</v>
      </c>
      <c r="B305" s="3" t="s">
        <v>39</v>
      </c>
      <c r="C305" s="3" t="s">
        <v>11</v>
      </c>
      <c r="D305" s="4">
        <v>0.3293</v>
      </c>
      <c r="E305" s="4">
        <v>0.8477</v>
      </c>
      <c r="F305" s="4">
        <v>4.2589</v>
      </c>
      <c r="G305" s="4">
        <v>0.7473</v>
      </c>
    </row>
    <row r="306" spans="1:7">
      <c r="A306" t="str">
        <f t="shared" si="4"/>
        <v>sim:cos  ItemCF +0.2955</v>
      </c>
      <c r="B306" s="3" t="s">
        <v>40</v>
      </c>
      <c r="C306" s="3" t="s">
        <v>11</v>
      </c>
      <c r="D306" s="4">
        <v>0.2955</v>
      </c>
      <c r="E306" s="4">
        <v>0.9086</v>
      </c>
      <c r="F306" s="4">
        <v>3.9581</v>
      </c>
      <c r="G306" s="4">
        <v>0.8381</v>
      </c>
    </row>
    <row r="307" spans="1:7">
      <c r="A307" t="str">
        <f t="shared" si="4"/>
        <v>sim:cos  ItemCF +0.266</v>
      </c>
      <c r="B307" s="3" t="s">
        <v>41</v>
      </c>
      <c r="C307" s="3" t="s">
        <v>11</v>
      </c>
      <c r="D307" s="4">
        <v>0.266</v>
      </c>
      <c r="E307" s="4">
        <v>0.9086</v>
      </c>
      <c r="F307" s="4">
        <v>3.6469</v>
      </c>
      <c r="G307" s="4">
        <v>0.9055</v>
      </c>
    </row>
    <row r="308" spans="1:7">
      <c r="A308" t="str">
        <f t="shared" si="4"/>
        <v>sim:cos  ItemCF +0.6031</v>
      </c>
      <c r="B308" s="3" t="s">
        <v>3</v>
      </c>
      <c r="C308" s="3" t="s">
        <v>11</v>
      </c>
      <c r="D308" s="4">
        <v>0.6031</v>
      </c>
      <c r="E308" s="4">
        <v>0.6041</v>
      </c>
      <c r="F308" s="4">
        <v>5.3466</v>
      </c>
      <c r="G308" s="4">
        <v>0.3421</v>
      </c>
    </row>
    <row r="309" spans="1:7">
      <c r="A309" t="str">
        <f t="shared" si="4"/>
        <v>sim:cos  ItemCF +0.4532</v>
      </c>
      <c r="B309" s="3" t="s">
        <v>5</v>
      </c>
      <c r="C309" s="3" t="s">
        <v>11</v>
      </c>
      <c r="D309" s="4">
        <v>0.4532</v>
      </c>
      <c r="E309" s="4">
        <v>0.736</v>
      </c>
      <c r="F309" s="4">
        <v>5.2227</v>
      </c>
      <c r="G309" s="4">
        <v>0.5142</v>
      </c>
    </row>
    <row r="310" spans="1:7">
      <c r="A310" t="str">
        <f t="shared" si="4"/>
        <v>sim:cos  ItemCF +0.3757</v>
      </c>
      <c r="B310" s="3" t="s">
        <v>42</v>
      </c>
      <c r="C310" s="3" t="s">
        <v>11</v>
      </c>
      <c r="D310" s="4">
        <v>0.3757</v>
      </c>
      <c r="E310" s="4">
        <v>0.7868</v>
      </c>
      <c r="F310" s="4">
        <v>5.1335</v>
      </c>
      <c r="G310" s="4">
        <v>0.6394</v>
      </c>
    </row>
    <row r="311" spans="1:7">
      <c r="A311" t="str">
        <f t="shared" si="4"/>
        <v>sim:cos  ItemCF +0.3277</v>
      </c>
      <c r="B311" s="3" t="s">
        <v>43</v>
      </c>
      <c r="C311" s="3" t="s">
        <v>11</v>
      </c>
      <c r="D311" s="4">
        <v>0.3277</v>
      </c>
      <c r="E311" s="4">
        <v>0.8274</v>
      </c>
      <c r="F311" s="4">
        <v>4.95</v>
      </c>
      <c r="G311" s="4">
        <v>0.7436</v>
      </c>
    </row>
    <row r="312" spans="1:7">
      <c r="A312" t="str">
        <f t="shared" si="4"/>
        <v>sim:cos  ItemCF +0.2912</v>
      </c>
      <c r="B312" s="3" t="s">
        <v>44</v>
      </c>
      <c r="C312" s="3" t="s">
        <v>11</v>
      </c>
      <c r="D312" s="4">
        <v>0.2912</v>
      </c>
      <c r="E312" s="4">
        <v>0.8528</v>
      </c>
      <c r="F312" s="4">
        <v>4.648</v>
      </c>
      <c r="G312" s="4">
        <v>0.8258</v>
      </c>
    </row>
    <row r="313" spans="1:7">
      <c r="A313" t="str">
        <f t="shared" si="4"/>
        <v>sim:cos  ItemCF +0.2624</v>
      </c>
      <c r="B313" s="3" t="s">
        <v>45</v>
      </c>
      <c r="C313" s="3" t="s">
        <v>11</v>
      </c>
      <c r="D313" s="4">
        <v>0.2624</v>
      </c>
      <c r="E313" s="4">
        <v>0.8883</v>
      </c>
      <c r="F313" s="4">
        <v>4.412</v>
      </c>
      <c r="G313" s="4">
        <v>0.8929</v>
      </c>
    </row>
    <row r="314" spans="1:7">
      <c r="A314" t="str">
        <f t="shared" si="4"/>
        <v>sim:cos  ItemCF +0.602</v>
      </c>
      <c r="B314" s="3" t="s">
        <v>46</v>
      </c>
      <c r="C314" s="3" t="s">
        <v>11</v>
      </c>
      <c r="D314" s="4">
        <v>0.602</v>
      </c>
      <c r="E314" s="4">
        <v>0.6091</v>
      </c>
      <c r="F314" s="4">
        <v>5.3148</v>
      </c>
      <c r="G314" s="4">
        <v>0.3415</v>
      </c>
    </row>
    <row r="315" spans="1:7">
      <c r="A315" t="str">
        <f t="shared" si="4"/>
        <v>sim:cos  ItemCF +0.4537</v>
      </c>
      <c r="B315" s="3" t="s">
        <v>47</v>
      </c>
      <c r="C315" s="3" t="s">
        <v>11</v>
      </c>
      <c r="D315" s="4">
        <v>0.4537</v>
      </c>
      <c r="E315" s="4">
        <v>0.7462</v>
      </c>
      <c r="F315" s="4">
        <v>5.1866</v>
      </c>
      <c r="G315" s="4">
        <v>0.5148</v>
      </c>
    </row>
    <row r="316" spans="1:7">
      <c r="A316" t="str">
        <f t="shared" si="4"/>
        <v>sim:cos  ItemCF +0.3774</v>
      </c>
      <c r="B316" s="3" t="s">
        <v>48</v>
      </c>
      <c r="C316" s="3" t="s">
        <v>11</v>
      </c>
      <c r="D316" s="4">
        <v>0.3774</v>
      </c>
      <c r="E316" s="4">
        <v>0.7919</v>
      </c>
      <c r="F316" s="4">
        <v>5.101</v>
      </c>
      <c r="G316" s="4">
        <v>0.6423</v>
      </c>
    </row>
    <row r="317" spans="1:7">
      <c r="A317" t="str">
        <f t="shared" si="4"/>
        <v>sim:cos  ItemCF +0.3314</v>
      </c>
      <c r="B317" s="3" t="s">
        <v>49</v>
      </c>
      <c r="C317" s="3" t="s">
        <v>11</v>
      </c>
      <c r="D317" s="4">
        <v>0.3314</v>
      </c>
      <c r="E317" s="4">
        <v>0.8173</v>
      </c>
      <c r="F317" s="4">
        <v>5.0389</v>
      </c>
      <c r="G317" s="4">
        <v>0.7519</v>
      </c>
    </row>
    <row r="318" spans="1:7">
      <c r="A318" t="str">
        <f t="shared" si="4"/>
        <v>sim:cos  ItemCF +0.2939</v>
      </c>
      <c r="B318" s="3" t="s">
        <v>50</v>
      </c>
      <c r="C318" s="3" t="s">
        <v>11</v>
      </c>
      <c r="D318" s="4">
        <v>0.2939</v>
      </c>
      <c r="E318" s="4">
        <v>0.8477</v>
      </c>
      <c r="F318" s="4">
        <v>4.9912</v>
      </c>
      <c r="G318" s="4">
        <v>0.8335</v>
      </c>
    </row>
    <row r="319" spans="1:7">
      <c r="A319" t="str">
        <f t="shared" si="4"/>
        <v>sim:cos  ItemCF +0.2617</v>
      </c>
      <c r="B319" s="3" t="s">
        <v>51</v>
      </c>
      <c r="C319" s="3" t="s">
        <v>11</v>
      </c>
      <c r="D319" s="4">
        <v>0.2617</v>
      </c>
      <c r="E319" s="4">
        <v>0.8629</v>
      </c>
      <c r="F319" s="4">
        <v>4.9232</v>
      </c>
      <c r="G319" s="4">
        <v>0.8908</v>
      </c>
    </row>
    <row r="320" spans="1:7">
      <c r="A320" t="str">
        <f t="shared" si="4"/>
        <v>sim:cos  ItemCF +0.6003</v>
      </c>
      <c r="B320" s="3" t="s">
        <v>7</v>
      </c>
      <c r="C320" s="3" t="s">
        <v>11</v>
      </c>
      <c r="D320" s="4">
        <v>0.6003</v>
      </c>
      <c r="E320" s="4">
        <v>0.6244</v>
      </c>
      <c r="F320" s="4">
        <v>5.3124</v>
      </c>
      <c r="G320" s="4">
        <v>0.3405</v>
      </c>
    </row>
    <row r="321" spans="1:7">
      <c r="A321" t="str">
        <f t="shared" si="4"/>
        <v>sim:cos  ItemCF +0.4536</v>
      </c>
      <c r="B321" s="3" t="s">
        <v>52</v>
      </c>
      <c r="C321" s="3" t="s">
        <v>11</v>
      </c>
      <c r="D321" s="4">
        <v>0.4536</v>
      </c>
      <c r="E321" s="4">
        <v>0.7614</v>
      </c>
      <c r="F321" s="4">
        <v>5.1799</v>
      </c>
      <c r="G321" s="4">
        <v>0.5146</v>
      </c>
    </row>
    <row r="322" spans="1:7">
      <c r="A322" t="str">
        <f t="shared" si="4"/>
        <v>sim:cos  ItemCF +0.3824</v>
      </c>
      <c r="B322" s="3" t="s">
        <v>53</v>
      </c>
      <c r="C322" s="3" t="s">
        <v>11</v>
      </c>
      <c r="D322" s="4">
        <v>0.3824</v>
      </c>
      <c r="E322" s="4">
        <v>0.797</v>
      </c>
      <c r="F322" s="4">
        <v>5.1071</v>
      </c>
      <c r="G322" s="4">
        <v>0.6508</v>
      </c>
    </row>
    <row r="323" spans="1:7">
      <c r="A323" t="str">
        <f t="shared" ref="A323:A386" si="5">C323&amp;"+"&amp;D323</f>
        <v>sim:cos  ItemCF +0.3333</v>
      </c>
      <c r="B323" s="3" t="s">
        <v>54</v>
      </c>
      <c r="C323" s="3" t="s">
        <v>11</v>
      </c>
      <c r="D323" s="4">
        <v>0.3333</v>
      </c>
      <c r="E323" s="4">
        <v>0.8274</v>
      </c>
      <c r="F323" s="4">
        <v>5.0482</v>
      </c>
      <c r="G323" s="4">
        <v>0.7563</v>
      </c>
    </row>
    <row r="324" spans="1:7">
      <c r="A324" t="str">
        <f t="shared" si="5"/>
        <v>sim:cos  ItemCF +0.2963</v>
      </c>
      <c r="B324" s="3" t="s">
        <v>55</v>
      </c>
      <c r="C324" s="3" t="s">
        <v>11</v>
      </c>
      <c r="D324" s="4">
        <v>0.2963</v>
      </c>
      <c r="E324" s="4">
        <v>0.8477</v>
      </c>
      <c r="F324" s="4">
        <v>5.0114</v>
      </c>
      <c r="G324" s="4">
        <v>0.8402</v>
      </c>
    </row>
    <row r="325" spans="1:7">
      <c r="A325" t="str">
        <f t="shared" si="5"/>
        <v>sim:cos  ItemCF +0.2637</v>
      </c>
      <c r="B325" s="3" t="s">
        <v>56</v>
      </c>
      <c r="C325" s="3" t="s">
        <v>11</v>
      </c>
      <c r="D325" s="4">
        <v>0.2637</v>
      </c>
      <c r="E325" s="4">
        <v>0.8579</v>
      </c>
      <c r="F325" s="4">
        <v>4.9796</v>
      </c>
      <c r="G325" s="4">
        <v>0.8974</v>
      </c>
    </row>
    <row r="326" spans="1:7">
      <c r="A326" t="str">
        <f t="shared" si="5"/>
        <v>sim:cos R and om model+0.0659</v>
      </c>
      <c r="B326" s="3" t="s">
        <v>9</v>
      </c>
      <c r="C326" s="3" t="s">
        <v>14</v>
      </c>
      <c r="D326" s="4">
        <v>0.0659</v>
      </c>
      <c r="E326" s="4">
        <v>1</v>
      </c>
      <c r="F326" s="4">
        <v>3.6813</v>
      </c>
      <c r="G326" s="4">
        <v>0.0377</v>
      </c>
    </row>
    <row r="327" spans="1:7">
      <c r="A327" t="str">
        <f t="shared" si="5"/>
        <v>sim:cos R and om model+0.0701</v>
      </c>
      <c r="B327" s="3" t="s">
        <v>26</v>
      </c>
      <c r="C327" s="3" t="s">
        <v>14</v>
      </c>
      <c r="D327" s="4">
        <v>0.0701</v>
      </c>
      <c r="E327" s="4">
        <v>1</v>
      </c>
      <c r="F327" s="4">
        <v>3.6847</v>
      </c>
      <c r="G327" s="4">
        <v>0.0803</v>
      </c>
    </row>
    <row r="328" spans="1:7">
      <c r="A328" t="str">
        <f t="shared" si="5"/>
        <v>sim:cos R and om model+0.068</v>
      </c>
      <c r="B328" s="3" t="s">
        <v>27</v>
      </c>
      <c r="C328" s="3" t="s">
        <v>14</v>
      </c>
      <c r="D328" s="4">
        <v>0.068</v>
      </c>
      <c r="E328" s="4">
        <v>1</v>
      </c>
      <c r="F328" s="4">
        <v>3.7031</v>
      </c>
      <c r="G328" s="4">
        <v>0.1169</v>
      </c>
    </row>
    <row r="329" spans="1:7">
      <c r="A329" t="str">
        <f t="shared" si="5"/>
        <v>sim:cos R and om model+0.0703</v>
      </c>
      <c r="B329" s="3" t="s">
        <v>28</v>
      </c>
      <c r="C329" s="3" t="s">
        <v>14</v>
      </c>
      <c r="D329" s="4">
        <v>0.0703</v>
      </c>
      <c r="E329" s="4">
        <v>1</v>
      </c>
      <c r="F329" s="4">
        <v>3.7045</v>
      </c>
      <c r="G329" s="4">
        <v>0.1611</v>
      </c>
    </row>
    <row r="330" spans="1:7">
      <c r="A330" t="str">
        <f t="shared" si="5"/>
        <v>sim:cos R and om model+0.0685</v>
      </c>
      <c r="B330" s="3" t="s">
        <v>29</v>
      </c>
      <c r="C330" s="3" t="s">
        <v>14</v>
      </c>
      <c r="D330" s="4">
        <v>0.0685</v>
      </c>
      <c r="E330" s="4">
        <v>1</v>
      </c>
      <c r="F330" s="4">
        <v>3.6992</v>
      </c>
      <c r="G330" s="4">
        <v>0.1961</v>
      </c>
    </row>
    <row r="331" spans="1:7">
      <c r="A331" t="str">
        <f t="shared" si="5"/>
        <v>sim:cos R and om model+0.0673</v>
      </c>
      <c r="B331" s="3" t="s">
        <v>30</v>
      </c>
      <c r="C331" s="3" t="s">
        <v>14</v>
      </c>
      <c r="D331" s="4">
        <v>0.0673</v>
      </c>
      <c r="E331" s="4">
        <v>1</v>
      </c>
      <c r="F331" s="4">
        <v>3.6975</v>
      </c>
      <c r="G331" s="4">
        <v>0.2315</v>
      </c>
    </row>
    <row r="332" spans="1:7">
      <c r="A332" t="str">
        <f t="shared" si="5"/>
        <v>sim:cos R and om model+0.0706</v>
      </c>
      <c r="B332" s="3" t="s">
        <v>31</v>
      </c>
      <c r="C332" s="3" t="s">
        <v>14</v>
      </c>
      <c r="D332" s="4">
        <v>0.0706</v>
      </c>
      <c r="E332" s="4">
        <v>0.9951</v>
      </c>
      <c r="F332" s="4">
        <v>3.7327</v>
      </c>
      <c r="G332" s="4">
        <v>0.0405</v>
      </c>
    </row>
    <row r="333" spans="1:7">
      <c r="A333" t="str">
        <f t="shared" si="5"/>
        <v>sim:cos R and om model+0.0737</v>
      </c>
      <c r="B333" s="3" t="s">
        <v>15</v>
      </c>
      <c r="C333" s="3" t="s">
        <v>14</v>
      </c>
      <c r="D333" s="4">
        <v>0.0737</v>
      </c>
      <c r="E333" s="4">
        <v>1</v>
      </c>
      <c r="F333" s="4">
        <v>3.7081</v>
      </c>
      <c r="G333" s="4">
        <v>0.0844</v>
      </c>
    </row>
    <row r="334" spans="1:7">
      <c r="A334" t="str">
        <f t="shared" si="5"/>
        <v>sim:cos R and om model+0.0726</v>
      </c>
      <c r="B334" s="3" t="s">
        <v>32</v>
      </c>
      <c r="C334" s="3" t="s">
        <v>14</v>
      </c>
      <c r="D334" s="4">
        <v>0.0726</v>
      </c>
      <c r="E334" s="4">
        <v>1</v>
      </c>
      <c r="F334" s="4">
        <v>3.6758</v>
      </c>
      <c r="G334" s="4">
        <v>0.1247</v>
      </c>
    </row>
    <row r="335" spans="1:7">
      <c r="A335" t="str">
        <f t="shared" si="5"/>
        <v>sim:cos R and om model+0.0692</v>
      </c>
      <c r="B335" s="3" t="s">
        <v>33</v>
      </c>
      <c r="C335" s="3" t="s">
        <v>14</v>
      </c>
      <c r="D335" s="4">
        <v>0.0692</v>
      </c>
      <c r="E335" s="4">
        <v>1</v>
      </c>
      <c r="F335" s="4">
        <v>3.702</v>
      </c>
      <c r="G335" s="4">
        <v>0.1585</v>
      </c>
    </row>
    <row r="336" spans="1:7">
      <c r="A336" t="str">
        <f t="shared" si="5"/>
        <v>sim:cos R and om model+0.067</v>
      </c>
      <c r="B336" s="3" t="s">
        <v>34</v>
      </c>
      <c r="C336" s="3" t="s">
        <v>14</v>
      </c>
      <c r="D336" s="4">
        <v>0.067</v>
      </c>
      <c r="E336" s="4">
        <v>1</v>
      </c>
      <c r="F336" s="4">
        <v>3.6967</v>
      </c>
      <c r="G336" s="4">
        <v>0.192</v>
      </c>
    </row>
    <row r="337" spans="1:7">
      <c r="A337" t="str">
        <f t="shared" si="5"/>
        <v>sim:cos R and om model+0.0688</v>
      </c>
      <c r="B337" s="3" t="s">
        <v>35</v>
      </c>
      <c r="C337" s="3" t="s">
        <v>14</v>
      </c>
      <c r="D337" s="4">
        <v>0.0688</v>
      </c>
      <c r="E337" s="4">
        <v>1</v>
      </c>
      <c r="F337" s="4">
        <v>3.6783</v>
      </c>
      <c r="G337" s="4">
        <v>0.2363</v>
      </c>
    </row>
    <row r="338" spans="1:7">
      <c r="A338" t="str">
        <f t="shared" si="5"/>
        <v>sim:cos R and om model+0.0628</v>
      </c>
      <c r="B338" s="3" t="s">
        <v>36</v>
      </c>
      <c r="C338" s="3" t="s">
        <v>14</v>
      </c>
      <c r="D338" s="4">
        <v>0.0628</v>
      </c>
      <c r="E338" s="4">
        <v>1</v>
      </c>
      <c r="F338" s="4">
        <v>3.7146</v>
      </c>
      <c r="G338" s="4">
        <v>0.036</v>
      </c>
    </row>
    <row r="339" spans="1:7">
      <c r="A339" t="str">
        <f t="shared" si="5"/>
        <v>sim:cos R and om model+0.0652</v>
      </c>
      <c r="B339" s="3" t="s">
        <v>37</v>
      </c>
      <c r="C339" s="3" t="s">
        <v>14</v>
      </c>
      <c r="D339" s="4">
        <v>0.0652</v>
      </c>
      <c r="E339" s="4">
        <v>1</v>
      </c>
      <c r="F339" s="4">
        <v>3.7104</v>
      </c>
      <c r="G339" s="4">
        <v>0.0747</v>
      </c>
    </row>
    <row r="340" spans="1:7">
      <c r="A340" t="str">
        <f t="shared" si="5"/>
        <v>sim:cos R and om model+0.0697</v>
      </c>
      <c r="B340" s="3" t="s">
        <v>38</v>
      </c>
      <c r="C340" s="3" t="s">
        <v>14</v>
      </c>
      <c r="D340" s="4">
        <v>0.0697</v>
      </c>
      <c r="E340" s="4">
        <v>1</v>
      </c>
      <c r="F340" s="4">
        <v>3.7058</v>
      </c>
      <c r="G340" s="4">
        <v>0.1198</v>
      </c>
    </row>
    <row r="341" spans="1:7">
      <c r="A341" t="str">
        <f t="shared" si="5"/>
        <v>sim:cos R and om model+0.0696</v>
      </c>
      <c r="B341" s="3" t="s">
        <v>39</v>
      </c>
      <c r="C341" s="3" t="s">
        <v>14</v>
      </c>
      <c r="D341" s="4">
        <v>0.0696</v>
      </c>
      <c r="E341" s="4">
        <v>1</v>
      </c>
      <c r="F341" s="4">
        <v>3.731</v>
      </c>
      <c r="G341" s="4">
        <v>0.1595</v>
      </c>
    </row>
    <row r="342" spans="1:7">
      <c r="A342" t="str">
        <f t="shared" si="5"/>
        <v>sim:cos R and om model+0.0652</v>
      </c>
      <c r="B342" s="3" t="s">
        <v>40</v>
      </c>
      <c r="C342" s="3" t="s">
        <v>14</v>
      </c>
      <c r="D342" s="4">
        <v>0.0652</v>
      </c>
      <c r="E342" s="4">
        <v>1</v>
      </c>
      <c r="F342" s="4">
        <v>3.6856</v>
      </c>
      <c r="G342" s="4">
        <v>0.1867</v>
      </c>
    </row>
    <row r="343" spans="1:7">
      <c r="A343" t="str">
        <f t="shared" si="5"/>
        <v>sim:cos R and om model+0.0687</v>
      </c>
      <c r="B343" s="3" t="s">
        <v>41</v>
      </c>
      <c r="C343" s="3" t="s">
        <v>14</v>
      </c>
      <c r="D343" s="4">
        <v>0.0687</v>
      </c>
      <c r="E343" s="4">
        <v>1</v>
      </c>
      <c r="F343" s="4">
        <v>3.7061</v>
      </c>
      <c r="G343" s="4">
        <v>0.2361</v>
      </c>
    </row>
    <row r="344" spans="1:7">
      <c r="A344" t="str">
        <f t="shared" si="5"/>
        <v>sim:cos R and om model+0.0659</v>
      </c>
      <c r="B344" s="3" t="s">
        <v>3</v>
      </c>
      <c r="C344" s="3" t="s">
        <v>14</v>
      </c>
      <c r="D344" s="4">
        <v>0.0659</v>
      </c>
      <c r="E344" s="4">
        <v>1</v>
      </c>
      <c r="F344" s="4">
        <v>3.6945</v>
      </c>
      <c r="G344" s="4">
        <v>0.0377</v>
      </c>
    </row>
    <row r="345" spans="1:7">
      <c r="A345" t="str">
        <f t="shared" si="5"/>
        <v>sim:cos R and om model+0.0677</v>
      </c>
      <c r="B345" s="3" t="s">
        <v>5</v>
      </c>
      <c r="C345" s="3" t="s">
        <v>14</v>
      </c>
      <c r="D345" s="4">
        <v>0.0677</v>
      </c>
      <c r="E345" s="4">
        <v>1</v>
      </c>
      <c r="F345" s="4">
        <v>3.6822</v>
      </c>
      <c r="G345" s="4">
        <v>0.0776</v>
      </c>
    </row>
    <row r="346" spans="1:7">
      <c r="A346" t="str">
        <f t="shared" si="5"/>
        <v>sim:cos R and om model+0.0685</v>
      </c>
      <c r="B346" s="3" t="s">
        <v>42</v>
      </c>
      <c r="C346" s="3" t="s">
        <v>14</v>
      </c>
      <c r="D346" s="4">
        <v>0.0685</v>
      </c>
      <c r="E346" s="4">
        <v>1</v>
      </c>
      <c r="F346" s="4">
        <v>3.7054</v>
      </c>
      <c r="G346" s="4">
        <v>0.1177</v>
      </c>
    </row>
    <row r="347" spans="1:7">
      <c r="A347" t="str">
        <f t="shared" si="5"/>
        <v>sim:cos R and om model+0.0682</v>
      </c>
      <c r="B347" s="3" t="s">
        <v>43</v>
      </c>
      <c r="C347" s="3" t="s">
        <v>14</v>
      </c>
      <c r="D347" s="4">
        <v>0.0682</v>
      </c>
      <c r="E347" s="4">
        <v>1</v>
      </c>
      <c r="F347" s="4">
        <v>3.706</v>
      </c>
      <c r="G347" s="4">
        <v>0.1562</v>
      </c>
    </row>
    <row r="348" spans="1:7">
      <c r="A348" t="str">
        <f t="shared" si="5"/>
        <v>sim:cos R and om model+0.0697</v>
      </c>
      <c r="B348" s="3" t="s">
        <v>44</v>
      </c>
      <c r="C348" s="3" t="s">
        <v>14</v>
      </c>
      <c r="D348" s="4">
        <v>0.0697</v>
      </c>
      <c r="E348" s="4">
        <v>1</v>
      </c>
      <c r="F348" s="4">
        <v>3.6981</v>
      </c>
      <c r="G348" s="4">
        <v>0.1996</v>
      </c>
    </row>
    <row r="349" spans="1:7">
      <c r="A349" t="str">
        <f t="shared" si="5"/>
        <v>sim:cos R and om model+0.0702</v>
      </c>
      <c r="B349" s="3" t="s">
        <v>45</v>
      </c>
      <c r="C349" s="3" t="s">
        <v>14</v>
      </c>
      <c r="D349" s="4">
        <v>0.0702</v>
      </c>
      <c r="E349" s="4">
        <v>1</v>
      </c>
      <c r="F349" s="4">
        <v>3.6963</v>
      </c>
      <c r="G349" s="4">
        <v>0.2414</v>
      </c>
    </row>
    <row r="350" spans="1:7">
      <c r="A350" t="str">
        <f t="shared" si="5"/>
        <v>sim:cos R and om model+0.0615</v>
      </c>
      <c r="B350" s="3" t="s">
        <v>46</v>
      </c>
      <c r="C350" s="3" t="s">
        <v>14</v>
      </c>
      <c r="D350" s="4">
        <v>0.0615</v>
      </c>
      <c r="E350" s="4">
        <v>1</v>
      </c>
      <c r="F350" s="4">
        <v>3.7438</v>
      </c>
      <c r="G350" s="4">
        <v>0.0352</v>
      </c>
    </row>
    <row r="351" spans="1:7">
      <c r="A351" t="str">
        <f t="shared" si="5"/>
        <v>sim:cos R and om model+0.0691</v>
      </c>
      <c r="B351" s="3" t="s">
        <v>47</v>
      </c>
      <c r="C351" s="3" t="s">
        <v>14</v>
      </c>
      <c r="D351" s="4">
        <v>0.0691</v>
      </c>
      <c r="E351" s="4">
        <v>1</v>
      </c>
      <c r="F351" s="4">
        <v>3.6914</v>
      </c>
      <c r="G351" s="4">
        <v>0.0792</v>
      </c>
    </row>
    <row r="352" spans="1:7">
      <c r="A352" t="str">
        <f t="shared" si="5"/>
        <v>sim:cos R and om model+0.0662</v>
      </c>
      <c r="B352" s="3" t="s">
        <v>48</v>
      </c>
      <c r="C352" s="3" t="s">
        <v>14</v>
      </c>
      <c r="D352" s="4">
        <v>0.0662</v>
      </c>
      <c r="E352" s="4">
        <v>1</v>
      </c>
      <c r="F352" s="4">
        <v>3.7047</v>
      </c>
      <c r="G352" s="4">
        <v>0.1138</v>
      </c>
    </row>
    <row r="353" spans="1:7">
      <c r="A353" t="str">
        <f t="shared" si="5"/>
        <v>sim:cos R and om model+0.0685</v>
      </c>
      <c r="B353" s="3" t="s">
        <v>49</v>
      </c>
      <c r="C353" s="3" t="s">
        <v>14</v>
      </c>
      <c r="D353" s="4">
        <v>0.0685</v>
      </c>
      <c r="E353" s="4">
        <v>1</v>
      </c>
      <c r="F353" s="4">
        <v>3.7177</v>
      </c>
      <c r="G353" s="4">
        <v>0.157</v>
      </c>
    </row>
    <row r="354" spans="1:7">
      <c r="A354" t="str">
        <f t="shared" si="5"/>
        <v>sim:cos R and om model+0.0695</v>
      </c>
      <c r="B354" s="3" t="s">
        <v>50</v>
      </c>
      <c r="C354" s="3" t="s">
        <v>14</v>
      </c>
      <c r="D354" s="4">
        <v>0.0695</v>
      </c>
      <c r="E354" s="4">
        <v>1</v>
      </c>
      <c r="F354" s="4">
        <v>3.6997</v>
      </c>
      <c r="G354" s="4">
        <v>0.199</v>
      </c>
    </row>
    <row r="355" spans="1:7">
      <c r="A355" t="str">
        <f t="shared" si="5"/>
        <v>sim:cos R and om model+0.0679</v>
      </c>
      <c r="B355" s="3" t="s">
        <v>51</v>
      </c>
      <c r="C355" s="3" t="s">
        <v>14</v>
      </c>
      <c r="D355" s="4">
        <v>0.0679</v>
      </c>
      <c r="E355" s="4">
        <v>1</v>
      </c>
      <c r="F355" s="4">
        <v>3.6788</v>
      </c>
      <c r="G355" s="4">
        <v>0.2332</v>
      </c>
    </row>
    <row r="356" spans="1:7">
      <c r="A356" t="str">
        <f t="shared" si="5"/>
        <v>sim:cos R and om model+0.0655</v>
      </c>
      <c r="B356" s="3" t="s">
        <v>7</v>
      </c>
      <c r="C356" s="3" t="s">
        <v>14</v>
      </c>
      <c r="D356" s="4">
        <v>0.0655</v>
      </c>
      <c r="E356" s="4">
        <v>1</v>
      </c>
      <c r="F356" s="4">
        <v>3.7194</v>
      </c>
      <c r="G356" s="4">
        <v>0.0375</v>
      </c>
    </row>
    <row r="357" spans="1:7">
      <c r="A357" t="str">
        <f t="shared" si="5"/>
        <v>sim:cos R and om model+0.0693</v>
      </c>
      <c r="B357" s="3" t="s">
        <v>52</v>
      </c>
      <c r="C357" s="3" t="s">
        <v>14</v>
      </c>
      <c r="D357" s="4">
        <v>0.0693</v>
      </c>
      <c r="E357" s="4">
        <v>1</v>
      </c>
      <c r="F357" s="4">
        <v>3.696</v>
      </c>
      <c r="G357" s="4">
        <v>0.0794</v>
      </c>
    </row>
    <row r="358" spans="1:7">
      <c r="A358" t="str">
        <f t="shared" si="5"/>
        <v>sim:cos R and om model+0.0705</v>
      </c>
      <c r="B358" s="3" t="s">
        <v>53</v>
      </c>
      <c r="C358" s="3" t="s">
        <v>14</v>
      </c>
      <c r="D358" s="4">
        <v>0.0705</v>
      </c>
      <c r="E358" s="4">
        <v>1</v>
      </c>
      <c r="F358" s="4">
        <v>3.6984</v>
      </c>
      <c r="G358" s="4">
        <v>0.1212</v>
      </c>
    </row>
    <row r="359" spans="1:7">
      <c r="A359" t="str">
        <f t="shared" si="5"/>
        <v>sim:cos R and om model+0.0694</v>
      </c>
      <c r="B359" s="3" t="s">
        <v>54</v>
      </c>
      <c r="C359" s="3" t="s">
        <v>14</v>
      </c>
      <c r="D359" s="4">
        <v>0.0694</v>
      </c>
      <c r="E359" s="4">
        <v>1</v>
      </c>
      <c r="F359" s="4">
        <v>3.6962</v>
      </c>
      <c r="G359" s="4">
        <v>0.1589</v>
      </c>
    </row>
    <row r="360" spans="1:7">
      <c r="A360" t="str">
        <f t="shared" si="5"/>
        <v>sim:cos R and om model+0.0681</v>
      </c>
      <c r="B360" s="3" t="s">
        <v>55</v>
      </c>
      <c r="C360" s="3" t="s">
        <v>14</v>
      </c>
      <c r="D360" s="4">
        <v>0.0681</v>
      </c>
      <c r="E360" s="4">
        <v>1</v>
      </c>
      <c r="F360" s="4">
        <v>3.6931</v>
      </c>
      <c r="G360" s="4">
        <v>0.1951</v>
      </c>
    </row>
    <row r="361" spans="1:7">
      <c r="A361" t="str">
        <f t="shared" si="5"/>
        <v>sim:cos R and om model+0.0697</v>
      </c>
      <c r="B361" s="3" t="s">
        <v>56</v>
      </c>
      <c r="C361" s="3" t="s">
        <v>14</v>
      </c>
      <c r="D361" s="4">
        <v>0.0697</v>
      </c>
      <c r="E361" s="4">
        <v>1</v>
      </c>
      <c r="F361" s="4">
        <v>3.7171</v>
      </c>
      <c r="G361" s="4">
        <v>0.2394</v>
      </c>
    </row>
    <row r="362" spans="1:7">
      <c r="A362" t="str">
        <f t="shared" si="5"/>
        <v>sim:cos MostPopular model+0.3772</v>
      </c>
      <c r="B362" s="3" t="s">
        <v>9</v>
      </c>
      <c r="C362" s="3" t="s">
        <v>13</v>
      </c>
      <c r="D362" s="4">
        <v>0.3772</v>
      </c>
      <c r="E362" s="4">
        <v>0.1176</v>
      </c>
      <c r="F362" s="4">
        <v>5.7423</v>
      </c>
      <c r="G362" s="4">
        <v>0.2119</v>
      </c>
    </row>
    <row r="363" spans="1:7">
      <c r="A363" t="str">
        <f t="shared" si="5"/>
        <v>sim:cos MostPopular model+0.2759</v>
      </c>
      <c r="B363" s="3" t="s">
        <v>26</v>
      </c>
      <c r="C363" s="3" t="s">
        <v>13</v>
      </c>
      <c r="D363" s="4">
        <v>0.2759</v>
      </c>
      <c r="E363" s="4">
        <v>0.2304</v>
      </c>
      <c r="F363" s="4">
        <v>5.5645</v>
      </c>
      <c r="G363" s="4">
        <v>0.31</v>
      </c>
    </row>
    <row r="364" spans="1:7">
      <c r="A364" t="str">
        <f t="shared" si="5"/>
        <v>sim:cos MostPopular model+0.2388</v>
      </c>
      <c r="B364" s="3" t="s">
        <v>27</v>
      </c>
      <c r="C364" s="3" t="s">
        <v>13</v>
      </c>
      <c r="D364" s="4">
        <v>0.2388</v>
      </c>
      <c r="E364" s="4">
        <v>0.3333</v>
      </c>
      <c r="F364" s="4">
        <v>5.4375</v>
      </c>
      <c r="G364" s="4">
        <v>0.4025</v>
      </c>
    </row>
    <row r="365" spans="1:7">
      <c r="A365" t="str">
        <f t="shared" si="5"/>
        <v>sim:cos MostPopular model+0.2259</v>
      </c>
      <c r="B365" s="3" t="s">
        <v>28</v>
      </c>
      <c r="C365" s="3" t="s">
        <v>13</v>
      </c>
      <c r="D365" s="4">
        <v>0.2259</v>
      </c>
      <c r="E365" s="4">
        <v>0.451</v>
      </c>
      <c r="F365" s="4">
        <v>5.3389</v>
      </c>
      <c r="G365" s="4">
        <v>0.5076</v>
      </c>
    </row>
    <row r="366" spans="1:7">
      <c r="A366" t="str">
        <f t="shared" si="5"/>
        <v>sim:cos MostPopular model+0.2158</v>
      </c>
      <c r="B366" s="3" t="s">
        <v>29</v>
      </c>
      <c r="C366" s="3" t="s">
        <v>13</v>
      </c>
      <c r="D366" s="4">
        <v>0.2158</v>
      </c>
      <c r="E366" s="4">
        <v>0.5392</v>
      </c>
      <c r="F366" s="4">
        <v>5.2613</v>
      </c>
      <c r="G366" s="4">
        <v>0.6061</v>
      </c>
    </row>
    <row r="367" spans="1:7">
      <c r="A367" t="str">
        <f t="shared" si="5"/>
        <v>sim:cos MostPopular model+0.2076</v>
      </c>
      <c r="B367" s="3" t="s">
        <v>30</v>
      </c>
      <c r="C367" s="3" t="s">
        <v>13</v>
      </c>
      <c r="D367" s="4">
        <v>0.2076</v>
      </c>
      <c r="E367" s="4">
        <v>0.6078</v>
      </c>
      <c r="F367" s="4">
        <v>5.1978</v>
      </c>
      <c r="G367" s="4">
        <v>0.6997</v>
      </c>
    </row>
    <row r="368" spans="1:7">
      <c r="A368" t="str">
        <f t="shared" si="5"/>
        <v>sim:cos MostPopular model+0.3772</v>
      </c>
      <c r="B368" s="3" t="s">
        <v>31</v>
      </c>
      <c r="C368" s="3" t="s">
        <v>13</v>
      </c>
      <c r="D368" s="4">
        <v>0.3772</v>
      </c>
      <c r="E368" s="4">
        <v>0.1176</v>
      </c>
      <c r="F368" s="4">
        <v>5.7423</v>
      </c>
      <c r="G368" s="4">
        <v>0.2119</v>
      </c>
    </row>
    <row r="369" spans="1:7">
      <c r="A369" t="str">
        <f t="shared" si="5"/>
        <v>sim:cos MostPopular model+0.2759</v>
      </c>
      <c r="B369" s="3" t="s">
        <v>15</v>
      </c>
      <c r="C369" s="3" t="s">
        <v>13</v>
      </c>
      <c r="D369" s="4">
        <v>0.2759</v>
      </c>
      <c r="E369" s="4">
        <v>0.2304</v>
      </c>
      <c r="F369" s="4">
        <v>5.5645</v>
      </c>
      <c r="G369" s="4">
        <v>0.31</v>
      </c>
    </row>
    <row r="370" spans="1:7">
      <c r="A370" t="str">
        <f t="shared" si="5"/>
        <v>sim:cos MostPopular model+0.2388</v>
      </c>
      <c r="B370" s="3" t="s">
        <v>32</v>
      </c>
      <c r="C370" s="3" t="s">
        <v>13</v>
      </c>
      <c r="D370" s="4">
        <v>0.2388</v>
      </c>
      <c r="E370" s="4">
        <v>0.3333</v>
      </c>
      <c r="F370" s="4">
        <v>5.4375</v>
      </c>
      <c r="G370" s="4">
        <v>0.4025</v>
      </c>
    </row>
    <row r="371" spans="1:7">
      <c r="A371" t="str">
        <f t="shared" si="5"/>
        <v>sim:cos MostPopular model+0.2259</v>
      </c>
      <c r="B371" s="3" t="s">
        <v>33</v>
      </c>
      <c r="C371" s="3" t="s">
        <v>13</v>
      </c>
      <c r="D371" s="4">
        <v>0.2259</v>
      </c>
      <c r="E371" s="4">
        <v>0.451</v>
      </c>
      <c r="F371" s="4">
        <v>5.3389</v>
      </c>
      <c r="G371" s="4">
        <v>0.5076</v>
      </c>
    </row>
    <row r="372" spans="1:7">
      <c r="A372" t="str">
        <f t="shared" si="5"/>
        <v>sim:cos MostPopular model+0.2158</v>
      </c>
      <c r="B372" s="3" t="s">
        <v>34</v>
      </c>
      <c r="C372" s="3" t="s">
        <v>13</v>
      </c>
      <c r="D372" s="4">
        <v>0.2158</v>
      </c>
      <c r="E372" s="4">
        <v>0.5392</v>
      </c>
      <c r="F372" s="4">
        <v>5.2613</v>
      </c>
      <c r="G372" s="4">
        <v>0.6061</v>
      </c>
    </row>
    <row r="373" spans="1:7">
      <c r="A373" t="str">
        <f t="shared" si="5"/>
        <v>sim:cos MostPopular model+0.2076</v>
      </c>
      <c r="B373" s="3" t="s">
        <v>35</v>
      </c>
      <c r="C373" s="3" t="s">
        <v>13</v>
      </c>
      <c r="D373" s="4">
        <v>0.2076</v>
      </c>
      <c r="E373" s="4">
        <v>0.6078</v>
      </c>
      <c r="F373" s="4">
        <v>5.1978</v>
      </c>
      <c r="G373" s="4">
        <v>0.6997</v>
      </c>
    </row>
    <row r="374" spans="1:7">
      <c r="A374" t="str">
        <f t="shared" si="5"/>
        <v>sim:cos MostPopular model+0.3772</v>
      </c>
      <c r="B374" s="3" t="s">
        <v>36</v>
      </c>
      <c r="C374" s="3" t="s">
        <v>13</v>
      </c>
      <c r="D374" s="4">
        <v>0.3772</v>
      </c>
      <c r="E374" s="4">
        <v>0.1176</v>
      </c>
      <c r="F374" s="4">
        <v>5.7423</v>
      </c>
      <c r="G374" s="4">
        <v>0.2119</v>
      </c>
    </row>
    <row r="375" spans="1:7">
      <c r="A375" t="str">
        <f t="shared" si="5"/>
        <v>sim:cos MostPopular model+0.2759</v>
      </c>
      <c r="B375" s="3" t="s">
        <v>37</v>
      </c>
      <c r="C375" s="3" t="s">
        <v>13</v>
      </c>
      <c r="D375" s="4">
        <v>0.2759</v>
      </c>
      <c r="E375" s="4">
        <v>0.2304</v>
      </c>
      <c r="F375" s="4">
        <v>5.5645</v>
      </c>
      <c r="G375" s="4">
        <v>0.31</v>
      </c>
    </row>
    <row r="376" spans="1:7">
      <c r="A376" t="str">
        <f t="shared" si="5"/>
        <v>sim:cos MostPopular model+0.2388</v>
      </c>
      <c r="B376" s="3" t="s">
        <v>38</v>
      </c>
      <c r="C376" s="3" t="s">
        <v>13</v>
      </c>
      <c r="D376" s="4">
        <v>0.2388</v>
      </c>
      <c r="E376" s="4">
        <v>0.3333</v>
      </c>
      <c r="F376" s="4">
        <v>5.4375</v>
      </c>
      <c r="G376" s="4">
        <v>0.4025</v>
      </c>
    </row>
    <row r="377" spans="1:7">
      <c r="A377" t="str">
        <f t="shared" si="5"/>
        <v>sim:cos MostPopular model+0.2259</v>
      </c>
      <c r="B377" s="3" t="s">
        <v>39</v>
      </c>
      <c r="C377" s="3" t="s">
        <v>13</v>
      </c>
      <c r="D377" s="4">
        <v>0.2259</v>
      </c>
      <c r="E377" s="4">
        <v>0.451</v>
      </c>
      <c r="F377" s="4">
        <v>5.3389</v>
      </c>
      <c r="G377" s="4">
        <v>0.5076</v>
      </c>
    </row>
    <row r="378" spans="1:7">
      <c r="A378" t="str">
        <f t="shared" si="5"/>
        <v>sim:cos MostPopular model+0.2158</v>
      </c>
      <c r="B378" s="3" t="s">
        <v>40</v>
      </c>
      <c r="C378" s="3" t="s">
        <v>13</v>
      </c>
      <c r="D378" s="4">
        <v>0.2158</v>
      </c>
      <c r="E378" s="4">
        <v>0.5392</v>
      </c>
      <c r="F378" s="4">
        <v>5.2613</v>
      </c>
      <c r="G378" s="4">
        <v>0.6061</v>
      </c>
    </row>
    <row r="379" spans="1:7">
      <c r="A379" t="str">
        <f t="shared" si="5"/>
        <v>sim:cos MostPopular model+0.2076</v>
      </c>
      <c r="B379" s="3" t="s">
        <v>41</v>
      </c>
      <c r="C379" s="3" t="s">
        <v>13</v>
      </c>
      <c r="D379" s="4">
        <v>0.2076</v>
      </c>
      <c r="E379" s="4">
        <v>0.6078</v>
      </c>
      <c r="F379" s="4">
        <v>5.1978</v>
      </c>
      <c r="G379" s="4">
        <v>0.6997</v>
      </c>
    </row>
    <row r="380" spans="1:7">
      <c r="A380" t="str">
        <f t="shared" si="5"/>
        <v>sim:cos MostPopular model+0.3772</v>
      </c>
      <c r="B380" s="3" t="s">
        <v>3</v>
      </c>
      <c r="C380" s="3" t="s">
        <v>13</v>
      </c>
      <c r="D380" s="4">
        <v>0.3772</v>
      </c>
      <c r="E380" s="4">
        <v>0.1176</v>
      </c>
      <c r="F380" s="4">
        <v>5.7423</v>
      </c>
      <c r="G380" s="4">
        <v>0.2119</v>
      </c>
    </row>
    <row r="381" spans="1:7">
      <c r="A381" t="str">
        <f t="shared" si="5"/>
        <v>sim:cos MostPopular model+0.2759</v>
      </c>
      <c r="B381" s="3" t="s">
        <v>5</v>
      </c>
      <c r="C381" s="3" t="s">
        <v>13</v>
      </c>
      <c r="D381" s="4">
        <v>0.2759</v>
      </c>
      <c r="E381" s="4">
        <v>0.2304</v>
      </c>
      <c r="F381" s="4">
        <v>5.5645</v>
      </c>
      <c r="G381" s="4">
        <v>0.31</v>
      </c>
    </row>
    <row r="382" spans="1:7">
      <c r="A382" t="str">
        <f t="shared" si="5"/>
        <v>sim:cos MostPopular model+0.2388</v>
      </c>
      <c r="B382" s="3" t="s">
        <v>42</v>
      </c>
      <c r="C382" s="3" t="s">
        <v>13</v>
      </c>
      <c r="D382" s="4">
        <v>0.2388</v>
      </c>
      <c r="E382" s="4">
        <v>0.3333</v>
      </c>
      <c r="F382" s="4">
        <v>5.4375</v>
      </c>
      <c r="G382" s="4">
        <v>0.4025</v>
      </c>
    </row>
    <row r="383" spans="1:7">
      <c r="A383" t="str">
        <f t="shared" si="5"/>
        <v>sim:cos MostPopular model+0.2259</v>
      </c>
      <c r="B383" s="3" t="s">
        <v>43</v>
      </c>
      <c r="C383" s="3" t="s">
        <v>13</v>
      </c>
      <c r="D383" s="4">
        <v>0.2259</v>
      </c>
      <c r="E383" s="4">
        <v>0.451</v>
      </c>
      <c r="F383" s="4">
        <v>5.3389</v>
      </c>
      <c r="G383" s="4">
        <v>0.5076</v>
      </c>
    </row>
    <row r="384" spans="1:7">
      <c r="A384" t="str">
        <f t="shared" si="5"/>
        <v>sim:cos MostPopular model+0.2158</v>
      </c>
      <c r="B384" s="3" t="s">
        <v>44</v>
      </c>
      <c r="C384" s="3" t="s">
        <v>13</v>
      </c>
      <c r="D384" s="4">
        <v>0.2158</v>
      </c>
      <c r="E384" s="4">
        <v>0.5392</v>
      </c>
      <c r="F384" s="4">
        <v>5.2613</v>
      </c>
      <c r="G384" s="4">
        <v>0.6061</v>
      </c>
    </row>
    <row r="385" spans="1:7">
      <c r="A385" t="str">
        <f t="shared" si="5"/>
        <v>sim:cos MostPopular model+0.2076</v>
      </c>
      <c r="B385" s="3" t="s">
        <v>45</v>
      </c>
      <c r="C385" s="3" t="s">
        <v>13</v>
      </c>
      <c r="D385" s="4">
        <v>0.2076</v>
      </c>
      <c r="E385" s="4">
        <v>0.6078</v>
      </c>
      <c r="F385" s="4">
        <v>5.1978</v>
      </c>
      <c r="G385" s="4">
        <v>0.6997</v>
      </c>
    </row>
    <row r="386" spans="1:7">
      <c r="A386" t="str">
        <f t="shared" si="5"/>
        <v>sim:cos MostPopular model+0.3772</v>
      </c>
      <c r="B386" s="3" t="s">
        <v>46</v>
      </c>
      <c r="C386" s="3" t="s">
        <v>13</v>
      </c>
      <c r="D386" s="4">
        <v>0.3772</v>
      </c>
      <c r="E386" s="4">
        <v>0.1176</v>
      </c>
      <c r="F386" s="4">
        <v>5.7423</v>
      </c>
      <c r="G386" s="4">
        <v>0.2119</v>
      </c>
    </row>
    <row r="387" spans="1:7">
      <c r="A387" t="str">
        <f t="shared" ref="A387:A433" si="6">C387&amp;"+"&amp;D387</f>
        <v>sim:cos MostPopular model+0.2759</v>
      </c>
      <c r="B387" s="3" t="s">
        <v>47</v>
      </c>
      <c r="C387" s="3" t="s">
        <v>13</v>
      </c>
      <c r="D387" s="4">
        <v>0.2759</v>
      </c>
      <c r="E387" s="4">
        <v>0.2304</v>
      </c>
      <c r="F387" s="4">
        <v>5.5645</v>
      </c>
      <c r="G387" s="4">
        <v>0.31</v>
      </c>
    </row>
    <row r="388" spans="1:7">
      <c r="A388" t="str">
        <f t="shared" si="6"/>
        <v>sim:cos MostPopular model+0.2388</v>
      </c>
      <c r="B388" s="3" t="s">
        <v>48</v>
      </c>
      <c r="C388" s="3" t="s">
        <v>13</v>
      </c>
      <c r="D388" s="4">
        <v>0.2388</v>
      </c>
      <c r="E388" s="4">
        <v>0.3333</v>
      </c>
      <c r="F388" s="4">
        <v>5.4375</v>
      </c>
      <c r="G388" s="4">
        <v>0.4025</v>
      </c>
    </row>
    <row r="389" spans="1:7">
      <c r="A389" t="str">
        <f t="shared" si="6"/>
        <v>sim:cos MostPopular model+0.2259</v>
      </c>
      <c r="B389" s="3" t="s">
        <v>49</v>
      </c>
      <c r="C389" s="3" t="s">
        <v>13</v>
      </c>
      <c r="D389" s="4">
        <v>0.2259</v>
      </c>
      <c r="E389" s="4">
        <v>0.451</v>
      </c>
      <c r="F389" s="4">
        <v>5.3389</v>
      </c>
      <c r="G389" s="4">
        <v>0.5076</v>
      </c>
    </row>
    <row r="390" spans="1:7">
      <c r="A390" t="str">
        <f t="shared" si="6"/>
        <v>sim:cos MostPopular model+0.2158</v>
      </c>
      <c r="B390" s="3" t="s">
        <v>50</v>
      </c>
      <c r="C390" s="3" t="s">
        <v>13</v>
      </c>
      <c r="D390" s="4">
        <v>0.2158</v>
      </c>
      <c r="E390" s="4">
        <v>0.5392</v>
      </c>
      <c r="F390" s="4">
        <v>5.2613</v>
      </c>
      <c r="G390" s="4">
        <v>0.6061</v>
      </c>
    </row>
    <row r="391" spans="1:7">
      <c r="A391" t="str">
        <f t="shared" si="6"/>
        <v>sim:cos MostPopular model+0.2076</v>
      </c>
      <c r="B391" s="3" t="s">
        <v>51</v>
      </c>
      <c r="C391" s="3" t="s">
        <v>13</v>
      </c>
      <c r="D391" s="4">
        <v>0.2076</v>
      </c>
      <c r="E391" s="4">
        <v>0.6078</v>
      </c>
      <c r="F391" s="4">
        <v>5.1978</v>
      </c>
      <c r="G391" s="4">
        <v>0.6997</v>
      </c>
    </row>
    <row r="392" spans="1:7">
      <c r="A392" t="str">
        <f t="shared" si="6"/>
        <v>sim:cos MostPopular model+0.3772</v>
      </c>
      <c r="B392" s="3" t="s">
        <v>7</v>
      </c>
      <c r="C392" s="3" t="s">
        <v>13</v>
      </c>
      <c r="D392" s="4">
        <v>0.3772</v>
      </c>
      <c r="E392" s="4">
        <v>0.1176</v>
      </c>
      <c r="F392" s="4">
        <v>5.7423</v>
      </c>
      <c r="G392" s="4">
        <v>0.2119</v>
      </c>
    </row>
    <row r="393" spans="1:7">
      <c r="A393" t="str">
        <f t="shared" si="6"/>
        <v>sim:cos MostPopular model+0.2759</v>
      </c>
      <c r="B393" s="3" t="s">
        <v>52</v>
      </c>
      <c r="C393" s="3" t="s">
        <v>13</v>
      </c>
      <c r="D393" s="4">
        <v>0.2759</v>
      </c>
      <c r="E393" s="4">
        <v>0.2304</v>
      </c>
      <c r="F393" s="4">
        <v>5.5645</v>
      </c>
      <c r="G393" s="4">
        <v>0.31</v>
      </c>
    </row>
    <row r="394" spans="1:7">
      <c r="A394" t="str">
        <f t="shared" si="6"/>
        <v>sim:cos MostPopular model+0.2388</v>
      </c>
      <c r="B394" s="3" t="s">
        <v>53</v>
      </c>
      <c r="C394" s="3" t="s">
        <v>13</v>
      </c>
      <c r="D394" s="4">
        <v>0.2388</v>
      </c>
      <c r="E394" s="4">
        <v>0.3333</v>
      </c>
      <c r="F394" s="4">
        <v>5.4375</v>
      </c>
      <c r="G394" s="4">
        <v>0.4025</v>
      </c>
    </row>
    <row r="395" spans="1:7">
      <c r="A395" t="str">
        <f t="shared" si="6"/>
        <v>sim:cos MostPopular model+0.2259</v>
      </c>
      <c r="B395" s="3" t="s">
        <v>54</v>
      </c>
      <c r="C395" s="3" t="s">
        <v>13</v>
      </c>
      <c r="D395" s="4">
        <v>0.2259</v>
      </c>
      <c r="E395" s="4">
        <v>0.451</v>
      </c>
      <c r="F395" s="4">
        <v>5.3389</v>
      </c>
      <c r="G395" s="4">
        <v>0.5076</v>
      </c>
    </row>
    <row r="396" spans="1:7">
      <c r="A396" t="str">
        <f t="shared" si="6"/>
        <v>sim:cos MostPopular model+0.2158</v>
      </c>
      <c r="B396" s="3" t="s">
        <v>55</v>
      </c>
      <c r="C396" s="3" t="s">
        <v>13</v>
      </c>
      <c r="D396" s="4">
        <v>0.2158</v>
      </c>
      <c r="E396" s="4">
        <v>0.5392</v>
      </c>
      <c r="F396" s="4">
        <v>5.2613</v>
      </c>
      <c r="G396" s="4">
        <v>0.6061</v>
      </c>
    </row>
    <row r="397" spans="1:7">
      <c r="A397" t="str">
        <f t="shared" si="6"/>
        <v>sim:cos MostPopular model+0.2076</v>
      </c>
      <c r="B397" s="3" t="s">
        <v>56</v>
      </c>
      <c r="C397" s="3" t="s">
        <v>13</v>
      </c>
      <c r="D397" s="4">
        <v>0.2076</v>
      </c>
      <c r="E397" s="4">
        <v>0.6078</v>
      </c>
      <c r="F397" s="4">
        <v>5.1978</v>
      </c>
      <c r="G397" s="4">
        <v>0.6997</v>
      </c>
    </row>
    <row r="398" spans="1:7">
      <c r="A398" t="str">
        <f t="shared" si="6"/>
        <v>sim:cos ItemCF-IUF +0.6017</v>
      </c>
      <c r="B398" s="3" t="s">
        <v>9</v>
      </c>
      <c r="C398" s="3" t="s">
        <v>12</v>
      </c>
      <c r="D398" s="4">
        <v>0.6017</v>
      </c>
      <c r="E398" s="4">
        <v>0.5282</v>
      </c>
      <c r="F398" s="4">
        <v>4.9934</v>
      </c>
      <c r="G398" s="4">
        <v>0.3363</v>
      </c>
    </row>
    <row r="399" spans="1:7">
      <c r="A399" t="str">
        <f t="shared" si="6"/>
        <v>sim:cos ItemCF-IUF +0.4547</v>
      </c>
      <c r="B399" s="3" t="s">
        <v>26</v>
      </c>
      <c r="C399" s="3" t="s">
        <v>12</v>
      </c>
      <c r="D399" s="4">
        <v>0.4547</v>
      </c>
      <c r="E399" s="4">
        <v>0.6821</v>
      </c>
      <c r="F399" s="4">
        <v>3.9683</v>
      </c>
      <c r="G399" s="4">
        <v>0.5082</v>
      </c>
    </row>
    <row r="400" spans="1:7">
      <c r="A400" t="str">
        <f t="shared" si="6"/>
        <v>sim:cos ItemCF-IUF +0.3722</v>
      </c>
      <c r="B400" s="3" t="s">
        <v>27</v>
      </c>
      <c r="C400" s="3" t="s">
        <v>12</v>
      </c>
      <c r="D400" s="4">
        <v>0.3722</v>
      </c>
      <c r="E400" s="4">
        <v>0.7795</v>
      </c>
      <c r="F400" s="4">
        <v>3.3094</v>
      </c>
      <c r="G400" s="4">
        <v>0.624</v>
      </c>
    </row>
    <row r="401" spans="1:7">
      <c r="A401" t="str">
        <f t="shared" si="6"/>
        <v>sim:cos ItemCF-IUF +0.3261</v>
      </c>
      <c r="B401" s="3" t="s">
        <v>28</v>
      </c>
      <c r="C401" s="3" t="s">
        <v>12</v>
      </c>
      <c r="D401" s="4">
        <v>0.3261</v>
      </c>
      <c r="E401" s="4">
        <v>0.8256</v>
      </c>
      <c r="F401" s="4">
        <v>2.8482</v>
      </c>
      <c r="G401" s="4">
        <v>0.7289</v>
      </c>
    </row>
    <row r="402" spans="1:7">
      <c r="A402" t="str">
        <f t="shared" si="6"/>
        <v>sim:cos ItemCF-IUF +0.2889</v>
      </c>
      <c r="B402" s="3" t="s">
        <v>29</v>
      </c>
      <c r="C402" s="3" t="s">
        <v>12</v>
      </c>
      <c r="D402" s="4">
        <v>0.2889</v>
      </c>
      <c r="E402" s="4">
        <v>0.8308</v>
      </c>
      <c r="F402" s="4">
        <v>2.4972</v>
      </c>
      <c r="G402" s="4">
        <v>0.8072</v>
      </c>
    </row>
    <row r="403" spans="1:7">
      <c r="A403" t="str">
        <f t="shared" si="6"/>
        <v>sim:cos ItemCF-IUF +0.2559</v>
      </c>
      <c r="B403" s="3" t="s">
        <v>30</v>
      </c>
      <c r="C403" s="3" t="s">
        <v>12</v>
      </c>
      <c r="D403" s="4">
        <v>0.2559</v>
      </c>
      <c r="E403" s="4">
        <v>0.8308</v>
      </c>
      <c r="F403" s="4">
        <v>2.198</v>
      </c>
      <c r="G403" s="4">
        <v>0.858</v>
      </c>
    </row>
    <row r="404" spans="1:7">
      <c r="A404" t="str">
        <f t="shared" si="6"/>
        <v>sim:cos ItemCF-IUF +0.5962</v>
      </c>
      <c r="B404" s="3" t="s">
        <v>31</v>
      </c>
      <c r="C404" s="3" t="s">
        <v>12</v>
      </c>
      <c r="D404" s="4">
        <v>0.5962</v>
      </c>
      <c r="E404" s="4">
        <v>0.5333</v>
      </c>
      <c r="F404" s="4">
        <v>5.1756</v>
      </c>
      <c r="G404" s="4">
        <v>0.3332</v>
      </c>
    </row>
    <row r="405" spans="1:7">
      <c r="A405" t="str">
        <f t="shared" si="6"/>
        <v>sim:cos ItemCF-IUF +0.455</v>
      </c>
      <c r="B405" s="3" t="s">
        <v>15</v>
      </c>
      <c r="C405" s="3" t="s">
        <v>12</v>
      </c>
      <c r="D405" s="4">
        <v>0.455</v>
      </c>
      <c r="E405" s="4">
        <v>0.6667</v>
      </c>
      <c r="F405" s="4">
        <v>4.5467</v>
      </c>
      <c r="G405" s="4">
        <v>0.5086</v>
      </c>
    </row>
    <row r="406" spans="1:7">
      <c r="A406" t="str">
        <f t="shared" si="6"/>
        <v>sim:cos ItemCF-IUF +0.378</v>
      </c>
      <c r="B406" s="3" t="s">
        <v>32</v>
      </c>
      <c r="C406" s="3" t="s">
        <v>12</v>
      </c>
      <c r="D406" s="4">
        <v>0.378</v>
      </c>
      <c r="E406" s="4">
        <v>0.8</v>
      </c>
      <c r="F406" s="4">
        <v>4.0034</v>
      </c>
      <c r="G406" s="4">
        <v>0.6337</v>
      </c>
    </row>
    <row r="407" spans="1:7">
      <c r="A407" t="str">
        <f t="shared" si="6"/>
        <v>sim:cos ItemCF-IUF +0.3342</v>
      </c>
      <c r="B407" s="3" t="s">
        <v>33</v>
      </c>
      <c r="C407" s="3" t="s">
        <v>12</v>
      </c>
      <c r="D407" s="4">
        <v>0.3342</v>
      </c>
      <c r="E407" s="4">
        <v>0.8769</v>
      </c>
      <c r="F407" s="4">
        <v>3.5918</v>
      </c>
      <c r="G407" s="4">
        <v>0.747</v>
      </c>
    </row>
    <row r="408" spans="1:7">
      <c r="A408" t="str">
        <f t="shared" si="6"/>
        <v>sim:cos ItemCF-IUF +0.302</v>
      </c>
      <c r="B408" s="3" t="s">
        <v>34</v>
      </c>
      <c r="C408" s="3" t="s">
        <v>12</v>
      </c>
      <c r="D408" s="4">
        <v>0.302</v>
      </c>
      <c r="E408" s="4">
        <v>0.8974</v>
      </c>
      <c r="F408" s="4">
        <v>3.2501</v>
      </c>
      <c r="G408" s="4">
        <v>0.8439</v>
      </c>
    </row>
    <row r="409" spans="1:7">
      <c r="A409" t="str">
        <f t="shared" si="6"/>
        <v>sim:cos ItemCF-IUF +0.2719</v>
      </c>
      <c r="B409" s="3" t="s">
        <v>35</v>
      </c>
      <c r="C409" s="3" t="s">
        <v>12</v>
      </c>
      <c r="D409" s="4">
        <v>0.2719</v>
      </c>
      <c r="E409" s="4">
        <v>0.9026</v>
      </c>
      <c r="F409" s="4">
        <v>2.9771</v>
      </c>
      <c r="G409" s="4">
        <v>0.9117</v>
      </c>
    </row>
    <row r="410" spans="1:7">
      <c r="A410" t="str">
        <f t="shared" si="6"/>
        <v>sim:cos ItemCF-IUF +0.6038</v>
      </c>
      <c r="B410" s="3" t="s">
        <v>36</v>
      </c>
      <c r="C410" s="3" t="s">
        <v>12</v>
      </c>
      <c r="D410" s="4">
        <v>0.6038</v>
      </c>
      <c r="E410" s="4">
        <v>0.5538</v>
      </c>
      <c r="F410" s="4">
        <v>5.413</v>
      </c>
      <c r="G410" s="4">
        <v>0.3374</v>
      </c>
    </row>
    <row r="411" spans="1:7">
      <c r="A411" t="str">
        <f t="shared" si="6"/>
        <v>sim:cos ItemCF-IUF +0.4504</v>
      </c>
      <c r="B411" s="3" t="s">
        <v>37</v>
      </c>
      <c r="C411" s="3" t="s">
        <v>12</v>
      </c>
      <c r="D411" s="4">
        <v>0.4504</v>
      </c>
      <c r="E411" s="4">
        <v>0.6667</v>
      </c>
      <c r="F411" s="4">
        <v>5.1024</v>
      </c>
      <c r="G411" s="4">
        <v>0.5034</v>
      </c>
    </row>
    <row r="412" spans="1:7">
      <c r="A412" t="str">
        <f t="shared" si="6"/>
        <v>sim:cos ItemCF-IUF +0.373</v>
      </c>
      <c r="B412" s="3" t="s">
        <v>38</v>
      </c>
      <c r="C412" s="3" t="s">
        <v>12</v>
      </c>
      <c r="D412" s="4">
        <v>0.373</v>
      </c>
      <c r="E412" s="4">
        <v>0.7487</v>
      </c>
      <c r="F412" s="4">
        <v>4.6807</v>
      </c>
      <c r="G412" s="4">
        <v>0.6253</v>
      </c>
    </row>
    <row r="413" spans="1:7">
      <c r="A413" t="str">
        <f t="shared" si="6"/>
        <v>sim:cos ItemCF-IUF +0.3288</v>
      </c>
      <c r="B413" s="3" t="s">
        <v>39</v>
      </c>
      <c r="C413" s="3" t="s">
        <v>12</v>
      </c>
      <c r="D413" s="4">
        <v>0.3288</v>
      </c>
      <c r="E413" s="4">
        <v>0.8154</v>
      </c>
      <c r="F413" s="4">
        <v>4.2397</v>
      </c>
      <c r="G413" s="4">
        <v>0.735</v>
      </c>
    </row>
    <row r="414" spans="1:7">
      <c r="A414" t="str">
        <f t="shared" si="6"/>
        <v>sim:cos ItemCF-IUF +0.2965</v>
      </c>
      <c r="B414" s="3" t="s">
        <v>40</v>
      </c>
      <c r="C414" s="3" t="s">
        <v>12</v>
      </c>
      <c r="D414" s="4">
        <v>0.2965</v>
      </c>
      <c r="E414" s="4">
        <v>0.9077</v>
      </c>
      <c r="F414" s="4">
        <v>3.8719</v>
      </c>
      <c r="G414" s="4">
        <v>0.8286</v>
      </c>
    </row>
    <row r="415" spans="1:7">
      <c r="A415" t="str">
        <f t="shared" si="6"/>
        <v>sim:cos ItemCF-IUF +0.2666</v>
      </c>
      <c r="B415" s="3" t="s">
        <v>41</v>
      </c>
      <c r="C415" s="3" t="s">
        <v>12</v>
      </c>
      <c r="D415" s="4">
        <v>0.2666</v>
      </c>
      <c r="E415" s="4">
        <v>0.9179</v>
      </c>
      <c r="F415" s="4">
        <v>3.5573</v>
      </c>
      <c r="G415" s="4">
        <v>0.894</v>
      </c>
    </row>
    <row r="416" spans="1:7">
      <c r="A416" t="str">
        <f t="shared" si="6"/>
        <v>sim:cos ItemCF-IUF +0.5956</v>
      </c>
      <c r="B416" s="3" t="s">
        <v>3</v>
      </c>
      <c r="C416" s="3" t="s">
        <v>12</v>
      </c>
      <c r="D416" s="4">
        <v>0.5956</v>
      </c>
      <c r="E416" s="4">
        <v>0.5487</v>
      </c>
      <c r="F416" s="4">
        <v>5.4176</v>
      </c>
      <c r="G416" s="4">
        <v>0.3328</v>
      </c>
    </row>
    <row r="417" spans="1:7">
      <c r="A417" t="str">
        <f t="shared" si="6"/>
        <v>sim:cos ItemCF-IUF +0.4453</v>
      </c>
      <c r="B417" s="3" t="s">
        <v>5</v>
      </c>
      <c r="C417" s="3" t="s">
        <v>12</v>
      </c>
      <c r="D417" s="4">
        <v>0.4453</v>
      </c>
      <c r="E417" s="4">
        <v>0.6667</v>
      </c>
      <c r="F417" s="4">
        <v>5.2996</v>
      </c>
      <c r="G417" s="4">
        <v>0.4977</v>
      </c>
    </row>
    <row r="418" spans="1:7">
      <c r="A418" t="str">
        <f t="shared" si="6"/>
        <v>sim:cos ItemCF-IUF +0.3716</v>
      </c>
      <c r="B418" s="3" t="s">
        <v>42</v>
      </c>
      <c r="C418" s="3" t="s">
        <v>12</v>
      </c>
      <c r="D418" s="4">
        <v>0.3716</v>
      </c>
      <c r="E418" s="4">
        <v>0.7282</v>
      </c>
      <c r="F418" s="4">
        <v>5.1655</v>
      </c>
      <c r="G418" s="4">
        <v>0.623</v>
      </c>
    </row>
    <row r="419" spans="1:7">
      <c r="A419" t="str">
        <f t="shared" si="6"/>
        <v>sim:cos ItemCF-IUF +0.3238</v>
      </c>
      <c r="B419" s="3" t="s">
        <v>43</v>
      </c>
      <c r="C419" s="3" t="s">
        <v>12</v>
      </c>
      <c r="D419" s="4">
        <v>0.3238</v>
      </c>
      <c r="E419" s="4">
        <v>0.8</v>
      </c>
      <c r="F419" s="4">
        <v>4.8463</v>
      </c>
      <c r="G419" s="4">
        <v>0.7237</v>
      </c>
    </row>
    <row r="420" spans="1:7">
      <c r="A420" t="str">
        <f t="shared" si="6"/>
        <v>sim:cos ItemCF-IUF +0.29</v>
      </c>
      <c r="B420" s="3" t="s">
        <v>44</v>
      </c>
      <c r="C420" s="3" t="s">
        <v>12</v>
      </c>
      <c r="D420" s="4">
        <v>0.29</v>
      </c>
      <c r="E420" s="4">
        <v>0.8256</v>
      </c>
      <c r="F420" s="4">
        <v>4.4683</v>
      </c>
      <c r="G420" s="4">
        <v>0.8103</v>
      </c>
    </row>
    <row r="421" spans="1:7">
      <c r="A421" t="str">
        <f t="shared" si="6"/>
        <v>sim:cos ItemCF-IUF +0.2623</v>
      </c>
      <c r="B421" s="3" t="s">
        <v>45</v>
      </c>
      <c r="C421" s="3" t="s">
        <v>12</v>
      </c>
      <c r="D421" s="4">
        <v>0.2623</v>
      </c>
      <c r="E421" s="4">
        <v>0.9077</v>
      </c>
      <c r="F421" s="4">
        <v>4.1388</v>
      </c>
      <c r="G421" s="4">
        <v>0.8796</v>
      </c>
    </row>
    <row r="422" spans="1:7">
      <c r="A422" t="str">
        <f t="shared" si="6"/>
        <v>sim:cos ItemCF-IUF +0.6031</v>
      </c>
      <c r="B422" s="3" t="s">
        <v>46</v>
      </c>
      <c r="C422" s="3" t="s">
        <v>12</v>
      </c>
      <c r="D422" s="4">
        <v>0.6031</v>
      </c>
      <c r="E422" s="4">
        <v>0.5692</v>
      </c>
      <c r="F422" s="4">
        <v>5.37</v>
      </c>
      <c r="G422" s="4">
        <v>0.337</v>
      </c>
    </row>
    <row r="423" spans="1:7">
      <c r="A423" t="str">
        <f t="shared" si="6"/>
        <v>sim:cos ItemCF-IUF +0.4528</v>
      </c>
      <c r="B423" s="3" t="s">
        <v>47</v>
      </c>
      <c r="C423" s="3" t="s">
        <v>12</v>
      </c>
      <c r="D423" s="4">
        <v>0.4528</v>
      </c>
      <c r="E423" s="4">
        <v>0.6974</v>
      </c>
      <c r="F423" s="4">
        <v>5.2545</v>
      </c>
      <c r="G423" s="4">
        <v>0.5061</v>
      </c>
    </row>
    <row r="424" spans="1:7">
      <c r="A424" t="str">
        <f t="shared" si="6"/>
        <v>sim:cos ItemCF-IUF +0.3726</v>
      </c>
      <c r="B424" s="3" t="s">
        <v>48</v>
      </c>
      <c r="C424" s="3" t="s">
        <v>12</v>
      </c>
      <c r="D424" s="4">
        <v>0.3726</v>
      </c>
      <c r="E424" s="4">
        <v>0.7385</v>
      </c>
      <c r="F424" s="4">
        <v>5.1654</v>
      </c>
      <c r="G424" s="4">
        <v>0.6248</v>
      </c>
    </row>
    <row r="425" spans="1:7">
      <c r="A425" t="str">
        <f t="shared" si="6"/>
        <v>sim:cos ItemCF-IUF +0.3242</v>
      </c>
      <c r="B425" s="3" t="s">
        <v>49</v>
      </c>
      <c r="C425" s="3" t="s">
        <v>12</v>
      </c>
      <c r="D425" s="4">
        <v>0.3242</v>
      </c>
      <c r="E425" s="4">
        <v>0.7949</v>
      </c>
      <c r="F425" s="4">
        <v>5.0782</v>
      </c>
      <c r="G425" s="4">
        <v>0.7247</v>
      </c>
    </row>
    <row r="426" spans="1:7">
      <c r="A426" t="str">
        <f t="shared" si="6"/>
        <v>sim:cos ItemCF-IUF +0.289</v>
      </c>
      <c r="B426" s="3" t="s">
        <v>50</v>
      </c>
      <c r="C426" s="3" t="s">
        <v>12</v>
      </c>
      <c r="D426" s="4">
        <v>0.289</v>
      </c>
      <c r="E426" s="4">
        <v>0.8308</v>
      </c>
      <c r="F426" s="4">
        <v>4.9909</v>
      </c>
      <c r="G426" s="4">
        <v>0.8074</v>
      </c>
    </row>
    <row r="427" spans="1:7">
      <c r="A427" t="str">
        <f t="shared" si="6"/>
        <v>sim:cos ItemCF-IUF +0.2621</v>
      </c>
      <c r="B427" s="3" t="s">
        <v>51</v>
      </c>
      <c r="C427" s="3" t="s">
        <v>12</v>
      </c>
      <c r="D427" s="4">
        <v>0.2621</v>
      </c>
      <c r="E427" s="4">
        <v>0.8564</v>
      </c>
      <c r="F427" s="4">
        <v>4.8916</v>
      </c>
      <c r="G427" s="4">
        <v>0.8787</v>
      </c>
    </row>
    <row r="428" spans="1:7">
      <c r="A428" t="str">
        <f t="shared" si="6"/>
        <v>sim:cos ItemCF-IUF +0.6191</v>
      </c>
      <c r="B428" s="3" t="s">
        <v>7</v>
      </c>
      <c r="C428" s="3" t="s">
        <v>12</v>
      </c>
      <c r="D428" s="4">
        <v>0.6191</v>
      </c>
      <c r="E428" s="4">
        <v>0.5846</v>
      </c>
      <c r="F428" s="4">
        <v>5.3573</v>
      </c>
      <c r="G428" s="4">
        <v>0.346</v>
      </c>
    </row>
    <row r="429" spans="1:7">
      <c r="A429" t="str">
        <f t="shared" si="6"/>
        <v>sim:cos ItemCF-IUF +0.4621</v>
      </c>
      <c r="B429" s="3" t="s">
        <v>52</v>
      </c>
      <c r="C429" s="3" t="s">
        <v>12</v>
      </c>
      <c r="D429" s="4">
        <v>0.4621</v>
      </c>
      <c r="E429" s="4">
        <v>0.7026</v>
      </c>
      <c r="F429" s="4">
        <v>5.2543</v>
      </c>
      <c r="G429" s="4">
        <v>0.5164</v>
      </c>
    </row>
    <row r="430" spans="1:7">
      <c r="A430" t="str">
        <f t="shared" si="6"/>
        <v>sim:cos ItemCF-IUF +0.3783</v>
      </c>
      <c r="B430" s="3" t="s">
        <v>53</v>
      </c>
      <c r="C430" s="3" t="s">
        <v>12</v>
      </c>
      <c r="D430" s="4">
        <v>0.3783</v>
      </c>
      <c r="E430" s="4">
        <v>0.7538</v>
      </c>
      <c r="F430" s="4">
        <v>5.1653</v>
      </c>
      <c r="G430" s="4">
        <v>0.6343</v>
      </c>
    </row>
    <row r="431" spans="1:7">
      <c r="A431" t="str">
        <f t="shared" si="6"/>
        <v>sim:cos ItemCF-IUF +0.329</v>
      </c>
      <c r="B431" s="3" t="s">
        <v>54</v>
      </c>
      <c r="C431" s="3" t="s">
        <v>12</v>
      </c>
      <c r="D431" s="4">
        <v>0.329</v>
      </c>
      <c r="E431" s="4">
        <v>0.8103</v>
      </c>
      <c r="F431" s="4">
        <v>5.0948</v>
      </c>
      <c r="G431" s="4">
        <v>0.7354</v>
      </c>
    </row>
    <row r="432" spans="1:7">
      <c r="A432" t="str">
        <f t="shared" si="6"/>
        <v>sim:cos ItemCF-IUF +0.292</v>
      </c>
      <c r="B432" s="3" t="s">
        <v>55</v>
      </c>
      <c r="C432" s="3" t="s">
        <v>12</v>
      </c>
      <c r="D432" s="4">
        <v>0.292</v>
      </c>
      <c r="E432" s="4">
        <v>0.841</v>
      </c>
      <c r="F432" s="4">
        <v>5.0363</v>
      </c>
      <c r="G432" s="4">
        <v>0.8158</v>
      </c>
    </row>
    <row r="433" spans="1:7">
      <c r="A433" t="str">
        <f t="shared" si="6"/>
        <v>sim:cos ItemCF-IUF +0.264</v>
      </c>
      <c r="B433" s="3" t="s">
        <v>56</v>
      </c>
      <c r="C433" s="3" t="s">
        <v>12</v>
      </c>
      <c r="D433" s="4">
        <v>0.264</v>
      </c>
      <c r="E433" s="4">
        <v>0.8615</v>
      </c>
      <c r="F433" s="4">
        <v>4.9773</v>
      </c>
      <c r="G433" s="4">
        <v>0.8854</v>
      </c>
    </row>
    <row r="434" spans="3:3">
      <c r="C434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B19" sqref="B19"/>
    </sheetView>
  </sheetViews>
  <sheetFormatPr defaultColWidth="9" defaultRowHeight="14.4" outlineLevelCol="7"/>
  <cols>
    <col min="1" max="1" width="17" customWidth="1"/>
    <col min="2" max="2" width="14.8888888888889" customWidth="1"/>
    <col min="3" max="3" width="8.55555555555556" customWidth="1"/>
    <col min="4" max="4" width="9" customWidth="1"/>
    <col min="8" max="8" width="7.66666666666667" customWidth="1"/>
  </cols>
  <sheetData>
    <row r="1" spans="1:8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>
      <c r="A2" s="1" t="s">
        <v>65</v>
      </c>
      <c r="B2" s="1" t="s">
        <v>66</v>
      </c>
      <c r="C2" s="1">
        <v>20</v>
      </c>
      <c r="D2" s="1">
        <v>5</v>
      </c>
      <c r="E2" s="1">
        <v>0.6151</v>
      </c>
      <c r="F2" s="1">
        <v>0.3459</v>
      </c>
      <c r="G2" s="1">
        <v>0.6238</v>
      </c>
      <c r="H2" s="1">
        <v>5.0102</v>
      </c>
    </row>
    <row r="3" spans="1:8">
      <c r="A3" s="1" t="s">
        <v>65</v>
      </c>
      <c r="B3" s="1" t="s">
        <v>67</v>
      </c>
      <c r="C3" s="1">
        <v>20</v>
      </c>
      <c r="D3" s="1">
        <v>5</v>
      </c>
      <c r="E3" s="1">
        <v>0.5932</v>
      </c>
      <c r="F3" s="1">
        <v>0.3333</v>
      </c>
      <c r="G3" s="1">
        <v>0.6318</v>
      </c>
      <c r="H3" s="1">
        <v>4.9065</v>
      </c>
    </row>
    <row r="4" spans="1:8">
      <c r="A4" s="1" t="s">
        <v>68</v>
      </c>
      <c r="B4" s="1" t="s">
        <v>66</v>
      </c>
      <c r="C4" s="1">
        <v>30</v>
      </c>
      <c r="D4" s="1">
        <v>5</v>
      </c>
      <c r="E4" s="1">
        <v>0.6003</v>
      </c>
      <c r="F4" s="1">
        <v>0.3423</v>
      </c>
      <c r="G4" s="1">
        <v>0.6244</v>
      </c>
      <c r="H4" s="1">
        <v>4.9894</v>
      </c>
    </row>
    <row r="5" spans="1:8">
      <c r="A5" s="1" t="s">
        <v>68</v>
      </c>
      <c r="B5" s="1" t="s">
        <v>67</v>
      </c>
      <c r="C5" s="1">
        <v>30</v>
      </c>
      <c r="D5" s="1">
        <v>5</v>
      </c>
      <c r="E5" s="1">
        <v>0.6061</v>
      </c>
      <c r="F5" s="1">
        <v>0.3509</v>
      </c>
      <c r="G5" s="1">
        <v>0.5902</v>
      </c>
      <c r="H5" s="1">
        <v>5.0768</v>
      </c>
    </row>
    <row r="6" spans="1:8">
      <c r="A6" s="1" t="s">
        <v>69</v>
      </c>
      <c r="B6" s="1" t="s">
        <v>66</v>
      </c>
      <c r="C6" s="1">
        <v>20</v>
      </c>
      <c r="D6" s="1">
        <v>10</v>
      </c>
      <c r="E6" s="1">
        <v>0.0803</v>
      </c>
      <c r="F6" s="1">
        <v>0.0897</v>
      </c>
      <c r="G6" s="1">
        <v>1</v>
      </c>
      <c r="H6" s="1">
        <v>3.8441</v>
      </c>
    </row>
    <row r="7" spans="1:8">
      <c r="A7" s="1" t="s">
        <v>69</v>
      </c>
      <c r="B7" s="1" t="s">
        <v>67</v>
      </c>
      <c r="C7" s="1">
        <v>10</v>
      </c>
      <c r="D7" s="1">
        <v>10</v>
      </c>
      <c r="E7" s="1">
        <v>0.0737</v>
      </c>
      <c r="F7" s="1">
        <v>0.0844</v>
      </c>
      <c r="G7" s="1">
        <v>1</v>
      </c>
      <c r="H7" s="1">
        <v>3.7081</v>
      </c>
    </row>
    <row r="8" spans="1:8">
      <c r="A8" s="1" t="s">
        <v>70</v>
      </c>
      <c r="B8" s="1" t="s">
        <v>66</v>
      </c>
      <c r="C8" s="1">
        <v>5</v>
      </c>
      <c r="D8" s="1">
        <v>5</v>
      </c>
      <c r="E8" s="1">
        <v>0.3673</v>
      </c>
      <c r="F8" s="1">
        <v>0.2057</v>
      </c>
      <c r="G8" s="1">
        <v>0.1127</v>
      </c>
      <c r="H8" s="1">
        <v>5.7441</v>
      </c>
    </row>
    <row r="9" spans="1:8">
      <c r="A9" s="1" t="s">
        <v>70</v>
      </c>
      <c r="B9" s="1" t="s">
        <v>67</v>
      </c>
      <c r="C9" s="1">
        <v>5</v>
      </c>
      <c r="D9" s="1">
        <v>5</v>
      </c>
      <c r="E9" s="1">
        <v>0.3772</v>
      </c>
      <c r="F9" s="1">
        <v>0.2119</v>
      </c>
      <c r="G9" s="1">
        <v>0.1176</v>
      </c>
      <c r="H9" s="1">
        <v>5.7423</v>
      </c>
    </row>
    <row r="10" spans="1:8">
      <c r="A10" s="1" t="s">
        <v>71</v>
      </c>
      <c r="B10" s="1" t="s">
        <v>66</v>
      </c>
      <c r="C10" s="1">
        <v>30</v>
      </c>
      <c r="D10" s="1">
        <v>5</v>
      </c>
      <c r="E10" s="1">
        <v>0.613</v>
      </c>
      <c r="F10" s="1">
        <v>0.3433</v>
      </c>
      <c r="G10" s="1">
        <v>0.5366</v>
      </c>
      <c r="H10" s="1">
        <v>5.349</v>
      </c>
    </row>
    <row r="11" spans="1:8">
      <c r="A11" s="1" t="s">
        <v>71</v>
      </c>
      <c r="B11" s="1" t="s">
        <v>67</v>
      </c>
      <c r="C11" s="1">
        <v>30</v>
      </c>
      <c r="D11" s="1">
        <v>5</v>
      </c>
      <c r="E11" s="1">
        <v>0.6191</v>
      </c>
      <c r="F11" s="1">
        <v>0.346</v>
      </c>
      <c r="G11" s="1">
        <v>0.5846</v>
      </c>
      <c r="H11" s="1">
        <v>5.3573</v>
      </c>
    </row>
    <row r="12" spans="1:8">
      <c r="A12" s="1" t="s">
        <v>72</v>
      </c>
      <c r="B12" s="1" t="s">
        <v>66</v>
      </c>
      <c r="C12" s="1">
        <v>30</v>
      </c>
      <c r="D12" s="1">
        <v>5</v>
      </c>
      <c r="E12" s="1">
        <v>0.6095</v>
      </c>
      <c r="F12" s="1">
        <v>0.3402</v>
      </c>
      <c r="G12" s="1">
        <v>0.5743</v>
      </c>
      <c r="H12" s="1">
        <v>5.3105</v>
      </c>
    </row>
    <row r="13" spans="1:8">
      <c r="A13" s="1" t="s">
        <v>72</v>
      </c>
      <c r="B13" s="1" t="s">
        <v>67</v>
      </c>
      <c r="C13" s="1">
        <v>20</v>
      </c>
      <c r="D13" s="1">
        <v>5</v>
      </c>
      <c r="E13" s="1">
        <v>0.6031</v>
      </c>
      <c r="F13" s="1">
        <v>0.3421</v>
      </c>
      <c r="G13" s="1">
        <v>0.6041</v>
      </c>
      <c r="H13" s="1">
        <v>5.3466</v>
      </c>
    </row>
  </sheetData>
  <sortState ref="A1:H13">
    <sortCondition ref="A1:A13" descending="1"/>
    <sortCondition ref="B1:B13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F16" sqref="F16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听不懂的样子</cp:lastModifiedBy>
  <dcterms:created xsi:type="dcterms:W3CDTF">2022-01-14T01:21:00Z</dcterms:created>
  <dcterms:modified xsi:type="dcterms:W3CDTF">2022-01-14T06:26:29Z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CBA52AEB90DD48DEBC869A752C3B2845</vt:lpwstr>
  </property>
  <property fmtid="{D5CDD505-2E9C-101B-9397-08002B2CF9AE}" pid="3" name="KSOProductBuildVer">
    <vt:lpwstr>2052-11.1.0.11194</vt:lpwstr>
  </property>
</Properties>
</file>