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wjwang\Desktop\pongo_1760_IP\Pango_UI_界面测试\xihe_pango_Project\source\"/>
    </mc:Choice>
  </mc:AlternateContent>
  <xr:revisionPtr revIDLastSave="0" documentId="13_ncr:1_{1D7FF740-8D23-417C-B453-DC4C3676EAB0}" xr6:coauthVersionLast="36" xr6:coauthVersionMax="36" xr10:uidLastSave="{00000000-0000-0000-0000-000000000000}"/>
  <bookViews>
    <workbookView xWindow="390" yWindow="390" windowWidth="21600" windowHeight="11295" xr2:uid="{00000000-000D-0000-FFFF-FFFF00000000}"/>
  </bookViews>
  <sheets>
    <sheet name="寄存器配置" sheetId="1" r:id="rId1"/>
    <sheet name="Sheet2" sheetId="2" r:id="rId2"/>
  </sheets>
  <calcPr calcId="179021"/>
</workbook>
</file>

<file path=xl/calcChain.xml><?xml version="1.0" encoding="utf-8"?>
<calcChain xmlns="http://schemas.openxmlformats.org/spreadsheetml/2006/main">
  <c r="B58" i="1" l="1"/>
  <c r="B61" i="1" s="1"/>
  <c r="B57" i="1"/>
  <c r="B55" i="1"/>
  <c r="N30" i="1"/>
  <c r="B45" i="1" s="1"/>
  <c r="M30" i="1"/>
  <c r="B44" i="1" s="1"/>
  <c r="L30" i="1"/>
  <c r="B43" i="1" s="1"/>
  <c r="O29" i="1"/>
  <c r="O30" i="1" s="1"/>
  <c r="B46" i="1" s="1"/>
  <c r="N29" i="1"/>
  <c r="M29" i="1"/>
  <c r="L29" i="1"/>
  <c r="B26" i="1"/>
  <c r="B15" i="1"/>
  <c r="B11" i="1"/>
  <c r="B7" i="1"/>
  <c r="B59" i="1" l="1"/>
  <c r="B60" i="1"/>
</calcChain>
</file>

<file path=xl/sharedStrings.xml><?xml version="1.0" encoding="utf-8"?>
<sst xmlns="http://schemas.openxmlformats.org/spreadsheetml/2006/main" count="521" uniqueCount="204">
  <si>
    <t>0x00008</t>
  </si>
  <si>
    <t>0x0</t>
  </si>
  <si>
    <t>0x00000</t>
  </si>
  <si>
    <t>0x1A02000</t>
  </si>
  <si>
    <t>0x11FFE020</t>
  </si>
  <si>
    <t>电流选择</t>
  </si>
  <si>
    <t>0x00001</t>
  </si>
  <si>
    <t>0x480C007</t>
  </si>
  <si>
    <t>20mA-0</t>
  </si>
  <si>
    <t>0x11000020</t>
  </si>
  <si>
    <t>0x0000a</t>
  </si>
  <si>
    <t>0x1FF42007</t>
  </si>
  <si>
    <t>32mA-1</t>
  </si>
  <si>
    <t>0x11A02020</t>
  </si>
  <si>
    <t>0x00002</t>
  </si>
  <si>
    <t>0x00003</t>
  </si>
  <si>
    <t>0x0000b</t>
  </si>
  <si>
    <t>0x00004</t>
  </si>
  <si>
    <t>0x00005</t>
  </si>
  <si>
    <t>0x0000c</t>
  </si>
  <si>
    <t>0x00006</t>
  </si>
  <si>
    <t>0x00007</t>
  </si>
  <si>
    <t>0x0000d</t>
  </si>
  <si>
    <t>0x00013</t>
  </si>
  <si>
    <t>0x4840</t>
  </si>
  <si>
    <t>0x20002</t>
  </si>
  <si>
    <t>0x27FFE03F</t>
  </si>
  <si>
    <t>0x48C0</t>
  </si>
  <si>
    <t>0x20003</t>
  </si>
  <si>
    <t>0x8100038</t>
  </si>
  <si>
    <t>0x2000b</t>
  </si>
  <si>
    <t>0x19980007</t>
  </si>
  <si>
    <t>0x20004</t>
  </si>
  <si>
    <t>0x1A02020</t>
  </si>
  <si>
    <t>0x20005</t>
  </si>
  <si>
    <t>0x2000c</t>
  </si>
  <si>
    <t>0x1FF403CF</t>
  </si>
  <si>
    <t>0x20006</t>
  </si>
  <si>
    <t>0x00202</t>
  </si>
  <si>
    <t>通道时钟选择</t>
  </si>
  <si>
    <t>0x00401</t>
  </si>
  <si>
    <t>0x3</t>
  </si>
  <si>
    <t>0x20007</t>
  </si>
  <si>
    <t>可选：0，1，2，3，对应四个通道</t>
  </si>
  <si>
    <t>0x00411</t>
  </si>
  <si>
    <t>0x2000d</t>
  </si>
  <si>
    <t>0x00421</t>
  </si>
  <si>
    <t>频率</t>
  </si>
  <si>
    <t>fs/GHZ</t>
  </si>
  <si>
    <t>FIN1/GHZ</t>
  </si>
  <si>
    <t>FIN2/GHZ</t>
  </si>
  <si>
    <t>FIN3/GHZ</t>
  </si>
  <si>
    <t>FIN4/GHZ</t>
  </si>
  <si>
    <t>0x00431</t>
  </si>
  <si>
    <t>0x00409</t>
  </si>
  <si>
    <t>0x40</t>
  </si>
  <si>
    <t>0x1</t>
  </si>
  <si>
    <t>0x00419</t>
  </si>
  <si>
    <t>幅度</t>
  </si>
  <si>
    <t>amp_fin1</t>
  </si>
  <si>
    <t>0x00429</t>
  </si>
  <si>
    <t>单音
0:0dbfs
1:-6dbfs
3：-12dbfs
7：pd</t>
  </si>
  <si>
    <t>双音
0:-6dbfs/tone
1:-12dbfs/tone
3：-18dbfs/tone
7：pd</t>
  </si>
  <si>
    <t>0x00439</t>
  </si>
  <si>
    <t>0x00472</t>
  </si>
  <si>
    <t>0x2050201</t>
  </si>
  <si>
    <t>0x00476</t>
  </si>
  <si>
    <t>单双音</t>
  </si>
  <si>
    <t>双音</t>
  </si>
  <si>
    <t>0x88818880</t>
  </si>
  <si>
    <t>双音0/1通道</t>
  </si>
  <si>
    <t>0x0047a</t>
  </si>
  <si>
    <t>0x88818810</t>
  </si>
  <si>
    <t>单音1通道</t>
  </si>
  <si>
    <t>0x0047e</t>
  </si>
  <si>
    <t>0x00403</t>
  </si>
  <si>
    <t>0x5a5a5a5a</t>
  </si>
  <si>
    <t>0x000</t>
  </si>
  <si>
    <t>0x00413</t>
  </si>
  <si>
    <t>0x001</t>
  </si>
  <si>
    <t>0x101</t>
  </si>
  <si>
    <t>0x00423</t>
  </si>
  <si>
    <t>0x00433</t>
  </si>
  <si>
    <t>0x00404</t>
  </si>
  <si>
    <t>0x00414</t>
  </si>
  <si>
    <t>0x00424</t>
  </si>
  <si>
    <t>0x00434</t>
  </si>
  <si>
    <t>0x00407</t>
  </si>
  <si>
    <t>0x00417</t>
  </si>
  <si>
    <t>0x00427</t>
  </si>
  <si>
    <t>0x00437</t>
  </si>
  <si>
    <t>0x004e0</t>
  </si>
  <si>
    <t>0x004e1</t>
  </si>
  <si>
    <t>0x88838882</t>
  </si>
  <si>
    <t>0x004e2</t>
  </si>
  <si>
    <t>0x004fa</t>
  </si>
  <si>
    <t>0x004fb</t>
  </si>
  <si>
    <t>0x004fc</t>
  </si>
  <si>
    <t>dem-on/off</t>
  </si>
  <si>
    <t>0x004fd</t>
  </si>
  <si>
    <t>0x10003</t>
  </si>
  <si>
    <t>0x10004</t>
  </si>
  <si>
    <t>0x10007</t>
  </si>
  <si>
    <t>0x10008</t>
  </si>
  <si>
    <t>0x10009</t>
  </si>
  <si>
    <t>0x1000D</t>
  </si>
  <si>
    <t>0x8</t>
  </si>
  <si>
    <t>0x1000E</t>
  </si>
  <si>
    <t>0x1000F</t>
  </si>
  <si>
    <t>0x10010</t>
  </si>
  <si>
    <t>0x1001C</t>
  </si>
  <si>
    <t>0x1001F</t>
  </si>
  <si>
    <t>0x2</t>
  </si>
  <si>
    <t>0x11003</t>
  </si>
  <si>
    <t>0x11004</t>
  </si>
  <si>
    <t>0x11007</t>
  </si>
  <si>
    <t>0x11008</t>
  </si>
  <si>
    <t>0x11009</t>
  </si>
  <si>
    <t>0x1100D</t>
  </si>
  <si>
    <t>0x1100E</t>
  </si>
  <si>
    <t>0x1100F</t>
  </si>
  <si>
    <t>0x11010</t>
  </si>
  <si>
    <t>0x1101C</t>
  </si>
  <si>
    <t>0x1101F</t>
  </si>
  <si>
    <t>0x18003</t>
  </si>
  <si>
    <t>0x18004</t>
  </si>
  <si>
    <t>0x18007</t>
  </si>
  <si>
    <t>0x18008</t>
  </si>
  <si>
    <t>0x18009</t>
  </si>
  <si>
    <t>0x27A0203F</t>
  </si>
  <si>
    <t>0x1800D</t>
  </si>
  <si>
    <t>0x1800E</t>
  </si>
  <si>
    <t>0x1800F</t>
  </si>
  <si>
    <t>0x18010</t>
  </si>
  <si>
    <t>0x1801C</t>
  </si>
  <si>
    <t>0x1801F</t>
  </si>
  <si>
    <t>0x19003</t>
  </si>
  <si>
    <t>0x19004</t>
  </si>
  <si>
    <t>0x19007</t>
  </si>
  <si>
    <t>0x19008</t>
  </si>
  <si>
    <t>0x19009</t>
  </si>
  <si>
    <t>0x1900D</t>
  </si>
  <si>
    <t>0x1900E</t>
  </si>
  <si>
    <t>0x1900F</t>
  </si>
  <si>
    <t>0x19010</t>
  </si>
  <si>
    <t>0x1901C</t>
  </si>
  <si>
    <t>0x1901F</t>
  </si>
  <si>
    <t>0x20008</t>
  </si>
  <si>
    <t>0x20000</t>
  </si>
  <si>
    <t>0x20001</t>
  </si>
  <si>
    <t>0x2000a</t>
  </si>
  <si>
    <t>0x20013</t>
  </si>
  <si>
    <t>0x20202</t>
  </si>
  <si>
    <t>0x20204</t>
  </si>
  <si>
    <t>0x20472</t>
  </si>
  <si>
    <t>0x20476</t>
  </si>
  <si>
    <t>0x2047a</t>
  </si>
  <si>
    <t>0x2047e</t>
  </si>
  <si>
    <t>0x20480</t>
  </si>
  <si>
    <t>0x20484</t>
  </si>
  <si>
    <t>0x20488</t>
  </si>
  <si>
    <t>0x2048c</t>
  </si>
  <si>
    <t>0x20401</t>
  </si>
  <si>
    <t>0x20481</t>
  </si>
  <si>
    <t>0x5</t>
  </si>
  <si>
    <t>0x20411</t>
  </si>
  <si>
    <t>0x20485</t>
  </si>
  <si>
    <t>0x20421</t>
  </si>
  <si>
    <t>0x20489</t>
  </si>
  <si>
    <t>0x20431</t>
  </si>
  <si>
    <t>0x2048d</t>
  </si>
  <si>
    <t>0x20409</t>
  </si>
  <si>
    <t>0x36062</t>
  </si>
  <si>
    <t>0x1999999A</t>
  </si>
  <si>
    <t>0x20419</t>
  </si>
  <si>
    <t>0x36063</t>
  </si>
  <si>
    <t>0xf</t>
  </si>
  <si>
    <t>0x20429</t>
  </si>
  <si>
    <t>0x36064</t>
  </si>
  <si>
    <t>0x2222</t>
  </si>
  <si>
    <t>0x20439</t>
  </si>
  <si>
    <t>0x36060</t>
  </si>
  <si>
    <t>0x20470</t>
  </si>
  <si>
    <t>0x20403</t>
  </si>
  <si>
    <t>0x20413</t>
  </si>
  <si>
    <t>0x20423</t>
  </si>
  <si>
    <t>0x20433</t>
  </si>
  <si>
    <t>0x20404</t>
  </si>
  <si>
    <t>0x1eb8</t>
  </si>
  <si>
    <t>0x20414</t>
  </si>
  <si>
    <t>0x20424</t>
  </si>
  <si>
    <t>0x20434</t>
  </si>
  <si>
    <t>0x20407</t>
  </si>
  <si>
    <t>0x20417</t>
  </si>
  <si>
    <t>0x204e0</t>
  </si>
  <si>
    <t>0x204e1</t>
  </si>
  <si>
    <t>0x20427</t>
  </si>
  <si>
    <t>0x204e2</t>
  </si>
  <si>
    <t>0x20437</t>
  </si>
  <si>
    <t>0x204fa</t>
  </si>
  <si>
    <t>0x204fb</t>
  </si>
  <si>
    <t>0x204fc</t>
  </si>
  <si>
    <t>0x204fd</t>
  </si>
  <si>
    <t>0x88838812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</si>
</sst>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0" fillId="2" borderId="0" xfId="0" applyFill="1"/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5"/>
  <sheetViews>
    <sheetView tabSelected="1" topLeftCell="A3" workbookViewId="0">
      <selection activeCell="D104" sqref="D104"/>
    </sheetView>
  </sheetViews>
  <sheetFormatPr defaultRowHeight="14.25" x14ac:dyDescent="0.2"/>
  <cols>
    <col min="2" max="2" width="13.375" customWidth="1"/>
    <col min="3" max="3" width="16.75" customWidth="1"/>
    <col min="4" max="4" width="25" customWidth="1"/>
    <col min="6" max="6" width="12.25" customWidth="1"/>
    <col min="10" max="10" width="12.375" customWidth="1"/>
    <col min="11" max="11" width="14.875" customWidth="1"/>
  </cols>
  <sheetData>
    <row r="1" spans="1:4" ht="15" customHeight="1" x14ac:dyDescent="0.25">
      <c r="A1" s="1" t="s">
        <v>0</v>
      </c>
      <c r="B1" s="1" t="s">
        <v>1</v>
      </c>
    </row>
    <row r="2" spans="1:4" ht="15" customHeight="1" x14ac:dyDescent="0.25">
      <c r="A2" s="1" t="s">
        <v>2</v>
      </c>
      <c r="B2" s="1" t="s">
        <v>3</v>
      </c>
    </row>
    <row r="3" spans="1:4" ht="15" customHeight="1" x14ac:dyDescent="0.25">
      <c r="A3" s="1" t="s">
        <v>2</v>
      </c>
      <c r="B3" s="1" t="s">
        <v>4</v>
      </c>
      <c r="C3" s="10" t="s">
        <v>5</v>
      </c>
      <c r="D3">
        <v>1</v>
      </c>
    </row>
    <row r="4" spans="1:4" ht="15" customHeight="1" x14ac:dyDescent="0.25">
      <c r="A4" s="1" t="s">
        <v>6</v>
      </c>
      <c r="B4" s="1" t="s">
        <v>7</v>
      </c>
      <c r="C4" s="1" t="s">
        <v>8</v>
      </c>
      <c r="D4" s="1" t="s">
        <v>9</v>
      </c>
    </row>
    <row r="5" spans="1:4" ht="15" customHeight="1" x14ac:dyDescent="0.25">
      <c r="A5" s="1" t="s">
        <v>10</v>
      </c>
      <c r="B5" s="1" t="s">
        <v>11</v>
      </c>
      <c r="C5" s="1" t="s">
        <v>12</v>
      </c>
      <c r="D5" s="1" t="s">
        <v>13</v>
      </c>
    </row>
    <row r="6" spans="1:4" ht="15" customHeight="1" x14ac:dyDescent="0.25">
      <c r="A6" s="1" t="s">
        <v>14</v>
      </c>
      <c r="B6" s="1" t="s">
        <v>3</v>
      </c>
    </row>
    <row r="7" spans="1:4" ht="15" customHeight="1" x14ac:dyDescent="0.25">
      <c r="A7" s="1" t="s">
        <v>14</v>
      </c>
      <c r="B7" s="1" t="str">
        <f>B3</f>
        <v>0x11FFE020</v>
      </c>
    </row>
    <row r="8" spans="1:4" ht="15" customHeight="1" x14ac:dyDescent="0.25">
      <c r="A8" s="1" t="s">
        <v>15</v>
      </c>
      <c r="B8" s="1" t="s">
        <v>7</v>
      </c>
    </row>
    <row r="9" spans="1:4" ht="15" customHeight="1" x14ac:dyDescent="0.25">
      <c r="A9" s="1" t="s">
        <v>16</v>
      </c>
      <c r="B9" s="1" t="s">
        <v>11</v>
      </c>
    </row>
    <row r="10" spans="1:4" ht="15" customHeight="1" x14ac:dyDescent="0.25">
      <c r="A10" s="1" t="s">
        <v>17</v>
      </c>
      <c r="B10" s="1" t="s">
        <v>3</v>
      </c>
    </row>
    <row r="11" spans="1:4" ht="15" customHeight="1" x14ac:dyDescent="0.25">
      <c r="A11" s="1" t="s">
        <v>17</v>
      </c>
      <c r="B11" s="1" t="str">
        <f>B3</f>
        <v>0x11FFE020</v>
      </c>
    </row>
    <row r="12" spans="1:4" ht="15" customHeight="1" x14ac:dyDescent="0.25">
      <c r="A12" s="1" t="s">
        <v>18</v>
      </c>
      <c r="B12" s="1" t="s">
        <v>7</v>
      </c>
    </row>
    <row r="13" spans="1:4" ht="15" customHeight="1" x14ac:dyDescent="0.25">
      <c r="A13" s="1" t="s">
        <v>19</v>
      </c>
      <c r="B13" s="1" t="s">
        <v>11</v>
      </c>
    </row>
    <row r="14" spans="1:4" ht="15" customHeight="1" x14ac:dyDescent="0.25">
      <c r="A14" s="1" t="s">
        <v>20</v>
      </c>
      <c r="B14" s="1" t="s">
        <v>3</v>
      </c>
    </row>
    <row r="15" spans="1:4" ht="15" customHeight="1" x14ac:dyDescent="0.25">
      <c r="A15" s="1" t="s">
        <v>20</v>
      </c>
      <c r="B15" s="1" t="str">
        <f>B3</f>
        <v>0x11FFE020</v>
      </c>
    </row>
    <row r="16" spans="1:4" ht="15" customHeight="1" x14ac:dyDescent="0.25">
      <c r="A16" s="1" t="s">
        <v>21</v>
      </c>
      <c r="B16" s="1" t="s">
        <v>7</v>
      </c>
    </row>
    <row r="17" spans="1:15" ht="15" customHeight="1" x14ac:dyDescent="0.25">
      <c r="A17" s="1" t="s">
        <v>22</v>
      </c>
      <c r="B17" s="1" t="s">
        <v>11</v>
      </c>
    </row>
    <row r="18" spans="1:15" ht="15" customHeight="1" x14ac:dyDescent="0.25">
      <c r="A18" s="1" t="s">
        <v>23</v>
      </c>
      <c r="B18" s="1" t="s">
        <v>24</v>
      </c>
      <c r="C18" s="1" t="s">
        <v>25</v>
      </c>
      <c r="D18" s="1" t="s">
        <v>26</v>
      </c>
    </row>
    <row r="19" spans="1:15" ht="15" customHeight="1" x14ac:dyDescent="0.25">
      <c r="A19" s="1" t="s">
        <v>23</v>
      </c>
      <c r="B19" s="1" t="s">
        <v>27</v>
      </c>
      <c r="C19" s="1" t="s">
        <v>28</v>
      </c>
      <c r="D19" s="1" t="s">
        <v>29</v>
      </c>
    </row>
    <row r="20" spans="1:15" ht="15" customHeight="1" x14ac:dyDescent="0.25">
      <c r="A20" s="1" t="s">
        <v>23</v>
      </c>
      <c r="B20" s="1" t="s">
        <v>24</v>
      </c>
      <c r="C20" s="1" t="s">
        <v>30</v>
      </c>
      <c r="D20" s="1" t="s">
        <v>31</v>
      </c>
    </row>
    <row r="21" spans="1:15" ht="15" customHeight="1" x14ac:dyDescent="0.25">
      <c r="A21" s="1" t="s">
        <v>23</v>
      </c>
      <c r="B21" s="1" t="s">
        <v>27</v>
      </c>
      <c r="C21" s="1" t="s">
        <v>32</v>
      </c>
      <c r="D21" s="1" t="s">
        <v>3</v>
      </c>
    </row>
    <row r="22" spans="1:15" ht="15" customHeight="1" x14ac:dyDescent="0.25">
      <c r="A22" s="1" t="s">
        <v>23</v>
      </c>
      <c r="B22" s="1" t="s">
        <v>24</v>
      </c>
      <c r="C22" s="1" t="s">
        <v>32</v>
      </c>
      <c r="D22" s="1" t="s">
        <v>33</v>
      </c>
    </row>
    <row r="23" spans="1:15" ht="15" customHeight="1" x14ac:dyDescent="0.25">
      <c r="A23" s="1" t="s">
        <v>23</v>
      </c>
      <c r="B23" s="1" t="s">
        <v>27</v>
      </c>
      <c r="C23" s="1" t="s">
        <v>34</v>
      </c>
      <c r="D23" s="1" t="s">
        <v>7</v>
      </c>
    </row>
    <row r="24" spans="1:15" ht="15" customHeight="1" x14ac:dyDescent="0.25">
      <c r="A24" s="1" t="s">
        <v>23</v>
      </c>
      <c r="B24" s="1" t="s">
        <v>24</v>
      </c>
      <c r="C24" s="1" t="s">
        <v>35</v>
      </c>
      <c r="D24" s="1" t="s">
        <v>36</v>
      </c>
    </row>
    <row r="25" spans="1:15" ht="15" customHeight="1" x14ac:dyDescent="0.25">
      <c r="A25" s="1" t="s">
        <v>23</v>
      </c>
      <c r="B25" s="1" t="s">
        <v>27</v>
      </c>
      <c r="C25" s="1" t="s">
        <v>37</v>
      </c>
      <c r="D25" s="1" t="s">
        <v>3</v>
      </c>
    </row>
    <row r="26" spans="1:15" ht="15" customHeight="1" x14ac:dyDescent="0.25">
      <c r="A26" s="1" t="s">
        <v>38</v>
      </c>
      <c r="B26" s="1" t="str">
        <f>CONCATENATE("0x",F27)</f>
        <v>0x0</v>
      </c>
      <c r="C26" s="1" t="s">
        <v>37</v>
      </c>
      <c r="D26" s="1" t="s">
        <v>33</v>
      </c>
      <c r="E26" s="1"/>
      <c r="F26" s="2" t="s">
        <v>39</v>
      </c>
      <c r="G26" s="3"/>
      <c r="H26" s="3"/>
      <c r="I26" s="3"/>
    </row>
    <row r="27" spans="1:15" ht="15" customHeight="1" x14ac:dyDescent="0.25">
      <c r="A27" s="1" t="s">
        <v>40</v>
      </c>
      <c r="B27" s="1" t="s">
        <v>41</v>
      </c>
      <c r="C27" s="1" t="s">
        <v>42</v>
      </c>
      <c r="D27" s="1" t="s">
        <v>7</v>
      </c>
      <c r="E27" s="1"/>
      <c r="F27" s="4">
        <v>0</v>
      </c>
      <c r="G27" t="s">
        <v>43</v>
      </c>
      <c r="H27" s="3"/>
      <c r="I27" s="3"/>
    </row>
    <row r="28" spans="1:15" ht="15" customHeight="1" x14ac:dyDescent="0.25">
      <c r="A28" s="1" t="s">
        <v>44</v>
      </c>
      <c r="B28" s="1" t="s">
        <v>41</v>
      </c>
      <c r="C28" s="1" t="s">
        <v>45</v>
      </c>
      <c r="D28" s="1" t="s">
        <v>36</v>
      </c>
      <c r="E28" s="1"/>
      <c r="F28" s="3"/>
      <c r="G28" s="3"/>
      <c r="H28" s="3"/>
      <c r="I28" s="3"/>
    </row>
    <row r="29" spans="1:15" ht="15" customHeight="1" x14ac:dyDescent="0.25">
      <c r="A29" s="1" t="s">
        <v>46</v>
      </c>
      <c r="B29" s="1" t="s">
        <v>41</v>
      </c>
      <c r="E29" s="1"/>
      <c r="F29" s="2" t="s">
        <v>47</v>
      </c>
      <c r="G29" s="2" t="s">
        <v>48</v>
      </c>
      <c r="H29" s="2" t="s">
        <v>49</v>
      </c>
      <c r="I29" s="2" t="s">
        <v>50</v>
      </c>
      <c r="J29" s="2" t="s">
        <v>51</v>
      </c>
      <c r="K29" s="2" t="s">
        <v>52</v>
      </c>
      <c r="L29" s="11">
        <f>H30/G30*2^16</f>
        <v>9830.4</v>
      </c>
      <c r="M29" s="11">
        <f>I30/G30*2^16</f>
        <v>7208.9600000000009</v>
      </c>
      <c r="N29" s="11">
        <f>J30/G30*2^16</f>
        <v>7864.32</v>
      </c>
      <c r="O29" s="11">
        <f>K30/G30*2^16</f>
        <v>8519.68</v>
      </c>
    </row>
    <row r="30" spans="1:15" ht="15" customHeight="1" x14ac:dyDescent="0.25">
      <c r="A30" s="1" t="s">
        <v>53</v>
      </c>
      <c r="B30" s="1" t="s">
        <v>41</v>
      </c>
      <c r="E30" s="1"/>
      <c r="F30" s="3"/>
      <c r="G30" s="4">
        <v>10</v>
      </c>
      <c r="H30" s="5">
        <v>1.5</v>
      </c>
      <c r="I30" s="5">
        <v>1.1000000000000001</v>
      </c>
      <c r="J30" s="5">
        <v>1.2</v>
      </c>
      <c r="K30" s="5">
        <v>1.3</v>
      </c>
      <c r="L30" s="3" t="str">
        <f>DEC2HEX(L29)</f>
        <v>2666</v>
      </c>
      <c r="M30" s="3" t="str">
        <f>DEC2HEX(M29)</f>
        <v>1C28</v>
      </c>
      <c r="N30" s="3" t="str">
        <f>DEC2HEX(N29)</f>
        <v>1EB8</v>
      </c>
      <c r="O30" s="3" t="str">
        <f>DEC2HEX(O29)</f>
        <v>2147</v>
      </c>
    </row>
    <row r="31" spans="1:15" ht="15" customHeight="1" x14ac:dyDescent="0.25">
      <c r="A31" s="1" t="s">
        <v>54</v>
      </c>
      <c r="B31" s="1" t="s">
        <v>55</v>
      </c>
      <c r="E31" s="1"/>
      <c r="F31" s="3"/>
      <c r="K31" s="3"/>
      <c r="L31" s="3" t="s">
        <v>56</v>
      </c>
      <c r="M31" s="3" t="s">
        <v>56</v>
      </c>
      <c r="N31" s="3" t="s">
        <v>56</v>
      </c>
      <c r="O31" s="3" t="s">
        <v>56</v>
      </c>
    </row>
    <row r="32" spans="1:15" ht="15" customHeight="1" x14ac:dyDescent="0.25">
      <c r="A32" s="1" t="s">
        <v>57</v>
      </c>
      <c r="B32" s="1" t="s">
        <v>55</v>
      </c>
      <c r="E32" s="1"/>
      <c r="F32" s="2" t="s">
        <v>58</v>
      </c>
      <c r="G32" s="6" t="s">
        <v>59</v>
      </c>
      <c r="H32" s="6"/>
      <c r="I32" s="6"/>
      <c r="K32" s="3"/>
      <c r="L32" s="3">
        <v>0</v>
      </c>
      <c r="M32" s="3">
        <v>0</v>
      </c>
      <c r="N32" s="3">
        <v>0</v>
      </c>
      <c r="O32" s="3">
        <v>0</v>
      </c>
    </row>
    <row r="33" spans="1:11" ht="72" customHeight="1" x14ac:dyDescent="0.25">
      <c r="A33" s="1" t="s">
        <v>60</v>
      </c>
      <c r="B33" s="1" t="s">
        <v>55</v>
      </c>
      <c r="E33" s="1"/>
      <c r="F33" s="4"/>
      <c r="G33" s="5">
        <v>0</v>
      </c>
      <c r="H33" s="5"/>
      <c r="I33" s="5"/>
      <c r="J33" s="7" t="s">
        <v>61</v>
      </c>
      <c r="K33" s="8" t="s">
        <v>62</v>
      </c>
    </row>
    <row r="34" spans="1:11" ht="15" customHeight="1" x14ac:dyDescent="0.25">
      <c r="A34" s="1" t="s">
        <v>63</v>
      </c>
      <c r="B34" s="1" t="s">
        <v>55</v>
      </c>
      <c r="E34" s="1"/>
      <c r="F34" s="3"/>
      <c r="K34" s="3"/>
    </row>
    <row r="35" spans="1:11" ht="15" customHeight="1" x14ac:dyDescent="0.25">
      <c r="A35" s="1" t="s">
        <v>64</v>
      </c>
      <c r="B35" s="1" t="s">
        <v>65</v>
      </c>
      <c r="E35" s="1"/>
      <c r="F35" s="3"/>
      <c r="G35" s="3"/>
      <c r="H35" s="3"/>
      <c r="I35" s="3"/>
    </row>
    <row r="36" spans="1:11" ht="15" customHeight="1" x14ac:dyDescent="0.25">
      <c r="A36" s="1" t="s">
        <v>66</v>
      </c>
      <c r="B36" s="1" t="s">
        <v>65</v>
      </c>
      <c r="E36" s="1"/>
      <c r="F36" s="2" t="s">
        <v>67</v>
      </c>
      <c r="G36" s="2"/>
      <c r="H36" s="2" t="s">
        <v>68</v>
      </c>
      <c r="I36" s="2"/>
      <c r="J36" t="s">
        <v>69</v>
      </c>
      <c r="K36" s="9" t="s">
        <v>70</v>
      </c>
    </row>
    <row r="37" spans="1:11" ht="15" customHeight="1" x14ac:dyDescent="0.25">
      <c r="A37" s="1" t="s">
        <v>71</v>
      </c>
      <c r="B37" s="1" t="s">
        <v>65</v>
      </c>
      <c r="E37" s="1"/>
      <c r="F37" s="3"/>
      <c r="G37" s="4"/>
      <c r="H37" s="4">
        <v>0</v>
      </c>
      <c r="I37" s="4"/>
      <c r="J37" t="s">
        <v>72</v>
      </c>
      <c r="K37" s="9" t="s">
        <v>73</v>
      </c>
    </row>
    <row r="38" spans="1:11" ht="15" customHeight="1" x14ac:dyDescent="0.25">
      <c r="A38" s="1" t="s">
        <v>74</v>
      </c>
      <c r="B38" s="1" t="s">
        <v>65</v>
      </c>
      <c r="E38" s="1"/>
      <c r="F38" s="1"/>
    </row>
    <row r="39" spans="1:11" ht="15" customHeight="1" x14ac:dyDescent="0.25">
      <c r="A39" s="1" t="s">
        <v>75</v>
      </c>
      <c r="B39" s="1" t="s">
        <v>76</v>
      </c>
      <c r="E39" s="1"/>
      <c r="F39" s="1"/>
      <c r="J39" s="1" t="s">
        <v>77</v>
      </c>
    </row>
    <row r="40" spans="1:11" ht="15" customHeight="1" x14ac:dyDescent="0.25">
      <c r="A40" s="1" t="s">
        <v>78</v>
      </c>
      <c r="B40" s="1" t="s">
        <v>76</v>
      </c>
      <c r="J40" s="1" t="s">
        <v>79</v>
      </c>
      <c r="K40" s="1" t="s">
        <v>80</v>
      </c>
    </row>
    <row r="41" spans="1:11" ht="15" customHeight="1" x14ac:dyDescent="0.25">
      <c r="A41" s="1" t="s">
        <v>81</v>
      </c>
      <c r="B41" s="1" t="s">
        <v>76</v>
      </c>
    </row>
    <row r="42" spans="1:11" ht="15" customHeight="1" x14ac:dyDescent="0.25">
      <c r="A42" s="1" t="s">
        <v>82</v>
      </c>
      <c r="B42" s="1" t="s">
        <v>76</v>
      </c>
    </row>
    <row r="43" spans="1:11" ht="15" customHeight="1" x14ac:dyDescent="0.25">
      <c r="A43" s="1" t="s">
        <v>83</v>
      </c>
      <c r="B43" s="1" t="str">
        <f>CONCATENATE("0x",L30)</f>
        <v>0x2666</v>
      </c>
      <c r="C43" t="s">
        <v>47</v>
      </c>
    </row>
    <row r="44" spans="1:11" ht="15" customHeight="1" x14ac:dyDescent="0.25">
      <c r="A44" s="1" t="s">
        <v>84</v>
      </c>
      <c r="B44" s="1" t="str">
        <f>CONCATENATE("0x",M30)</f>
        <v>0x1C28</v>
      </c>
    </row>
    <row r="45" spans="1:11" ht="15" customHeight="1" x14ac:dyDescent="0.25">
      <c r="A45" s="1" t="s">
        <v>85</v>
      </c>
      <c r="B45" s="1" t="str">
        <f>CONCATENATE("0x",N30)</f>
        <v>0x1EB8</v>
      </c>
    </row>
    <row r="46" spans="1:11" ht="15" customHeight="1" x14ac:dyDescent="0.25">
      <c r="A46" s="1" t="s">
        <v>86</v>
      </c>
      <c r="B46" s="1" t="str">
        <f>CONCATENATE("0x",O30)</f>
        <v>0x2147</v>
      </c>
    </row>
    <row r="47" spans="1:11" ht="15" customHeight="1" x14ac:dyDescent="0.25">
      <c r="A47" s="1" t="s">
        <v>87</v>
      </c>
      <c r="B47" s="1" t="s">
        <v>56</v>
      </c>
    </row>
    <row r="48" spans="1:11" ht="15" customHeight="1" x14ac:dyDescent="0.25">
      <c r="A48" s="1" t="s">
        <v>87</v>
      </c>
      <c r="B48" s="1" t="s">
        <v>1</v>
      </c>
    </row>
    <row r="49" spans="1:7" ht="15" customHeight="1" x14ac:dyDescent="0.25">
      <c r="A49" s="1" t="s">
        <v>88</v>
      </c>
      <c r="B49" s="1" t="s">
        <v>56</v>
      </c>
    </row>
    <row r="50" spans="1:7" ht="15" customHeight="1" x14ac:dyDescent="0.25">
      <c r="A50" s="1" t="s">
        <v>88</v>
      </c>
      <c r="B50" s="1" t="s">
        <v>1</v>
      </c>
    </row>
    <row r="51" spans="1:7" ht="15" customHeight="1" x14ac:dyDescent="0.25">
      <c r="A51" s="1" t="s">
        <v>89</v>
      </c>
      <c r="B51" s="1" t="s">
        <v>56</v>
      </c>
    </row>
    <row r="52" spans="1:7" ht="15" customHeight="1" x14ac:dyDescent="0.25">
      <c r="A52" s="1" t="s">
        <v>89</v>
      </c>
      <c r="B52" s="1" t="s">
        <v>1</v>
      </c>
    </row>
    <row r="53" spans="1:7" ht="15" customHeight="1" x14ac:dyDescent="0.25">
      <c r="A53" s="1" t="s">
        <v>90</v>
      </c>
      <c r="B53" s="1" t="s">
        <v>56</v>
      </c>
    </row>
    <row r="54" spans="1:7" ht="15" customHeight="1" x14ac:dyDescent="0.25">
      <c r="A54" s="1" t="s">
        <v>90</v>
      </c>
      <c r="B54" s="1" t="s">
        <v>1</v>
      </c>
    </row>
    <row r="55" spans="1:7" ht="15" customHeight="1" x14ac:dyDescent="0.25">
      <c r="A55" s="1" t="s">
        <v>91</v>
      </c>
      <c r="B55" s="1" t="str">
        <f>IF(H37,J37,J36)</f>
        <v>0x88818880</v>
      </c>
    </row>
    <row r="56" spans="1:7" ht="15" customHeight="1" x14ac:dyDescent="0.25">
      <c r="A56" s="1" t="s">
        <v>92</v>
      </c>
      <c r="B56" s="1" t="s">
        <v>93</v>
      </c>
    </row>
    <row r="57" spans="1:7" ht="15" customHeight="1" x14ac:dyDescent="0.25">
      <c r="A57" s="1" t="s">
        <v>94</v>
      </c>
      <c r="B57" s="1" t="str">
        <f>IF(H37,J40,J39)</f>
        <v>0x000</v>
      </c>
    </row>
    <row r="58" spans="1:7" ht="15" customHeight="1" x14ac:dyDescent="0.25">
      <c r="A58" s="1" t="s">
        <v>95</v>
      </c>
      <c r="B58" s="1" t="str">
        <f>CONCATENATE("0x",G33)</f>
        <v>0x0</v>
      </c>
      <c r="C58" t="s">
        <v>58</v>
      </c>
    </row>
    <row r="59" spans="1:7" ht="15" customHeight="1" x14ac:dyDescent="0.25">
      <c r="A59" s="1" t="s">
        <v>96</v>
      </c>
      <c r="B59" s="1" t="str">
        <f>B58</f>
        <v>0x0</v>
      </c>
    </row>
    <row r="60" spans="1:7" ht="15" customHeight="1" x14ac:dyDescent="0.25">
      <c r="A60" s="1" t="s">
        <v>97</v>
      </c>
      <c r="B60" s="1" t="str">
        <f>B58</f>
        <v>0x0</v>
      </c>
      <c r="F60" s="4" t="s">
        <v>98</v>
      </c>
      <c r="G60" s="2">
        <v>1</v>
      </c>
    </row>
    <row r="61" spans="1:7" ht="15" customHeight="1" x14ac:dyDescent="0.25">
      <c r="A61" s="1" t="s">
        <v>99</v>
      </c>
      <c r="B61" s="1" t="str">
        <f>B58</f>
        <v>0x0</v>
      </c>
    </row>
    <row r="62" spans="1:7" x14ac:dyDescent="0.2">
      <c r="A62" t="s">
        <v>100</v>
      </c>
      <c r="B62" t="s">
        <v>1</v>
      </c>
    </row>
    <row r="63" spans="1:7" x14ac:dyDescent="0.2">
      <c r="A63" t="s">
        <v>101</v>
      </c>
      <c r="B63" t="s">
        <v>56</v>
      </c>
    </row>
    <row r="64" spans="1:7" x14ac:dyDescent="0.2">
      <c r="A64" t="s">
        <v>102</v>
      </c>
      <c r="B64" t="s">
        <v>56</v>
      </c>
    </row>
    <row r="65" spans="1:2" x14ac:dyDescent="0.2">
      <c r="A65" t="s">
        <v>103</v>
      </c>
      <c r="B65" t="s">
        <v>1</v>
      </c>
    </row>
    <row r="66" spans="1:2" x14ac:dyDescent="0.2">
      <c r="A66" t="s">
        <v>104</v>
      </c>
      <c r="B66" t="s">
        <v>56</v>
      </c>
    </row>
    <row r="67" spans="1:2" x14ac:dyDescent="0.2">
      <c r="A67" t="s">
        <v>105</v>
      </c>
      <c r="B67" t="s">
        <v>106</v>
      </c>
    </row>
    <row r="68" spans="1:2" x14ac:dyDescent="0.2">
      <c r="A68" t="s">
        <v>107</v>
      </c>
      <c r="B68" t="s">
        <v>1</v>
      </c>
    </row>
    <row r="69" spans="1:2" x14ac:dyDescent="0.2">
      <c r="A69" t="s">
        <v>108</v>
      </c>
      <c r="B69" t="s">
        <v>1</v>
      </c>
    </row>
    <row r="70" spans="1:2" x14ac:dyDescent="0.2">
      <c r="A70" t="s">
        <v>109</v>
      </c>
      <c r="B70" t="s">
        <v>1</v>
      </c>
    </row>
    <row r="71" spans="1:2" x14ac:dyDescent="0.2">
      <c r="A71" t="s">
        <v>110</v>
      </c>
      <c r="B71" t="s">
        <v>56</v>
      </c>
    </row>
    <row r="72" spans="1:2" x14ac:dyDescent="0.2">
      <c r="A72" t="s">
        <v>111</v>
      </c>
      <c r="B72" t="s">
        <v>112</v>
      </c>
    </row>
    <row r="73" spans="1:2" x14ac:dyDescent="0.2">
      <c r="A73" t="s">
        <v>113</v>
      </c>
      <c r="B73" t="s">
        <v>1</v>
      </c>
    </row>
    <row r="74" spans="1:2" x14ac:dyDescent="0.2">
      <c r="A74" t="s">
        <v>114</v>
      </c>
      <c r="B74" t="s">
        <v>56</v>
      </c>
    </row>
    <row r="75" spans="1:2" x14ac:dyDescent="0.2">
      <c r="A75" t="s">
        <v>115</v>
      </c>
      <c r="B75" t="s">
        <v>56</v>
      </c>
    </row>
    <row r="76" spans="1:2" x14ac:dyDescent="0.2">
      <c r="A76" t="s">
        <v>116</v>
      </c>
      <c r="B76" t="s">
        <v>1</v>
      </c>
    </row>
    <row r="77" spans="1:2" x14ac:dyDescent="0.2">
      <c r="A77" t="s">
        <v>117</v>
      </c>
      <c r="B77" t="s">
        <v>56</v>
      </c>
    </row>
    <row r="78" spans="1:2" x14ac:dyDescent="0.2">
      <c r="A78" t="s">
        <v>118</v>
      </c>
      <c r="B78" t="s">
        <v>106</v>
      </c>
    </row>
    <row r="79" spans="1:2" x14ac:dyDescent="0.2">
      <c r="A79" t="s">
        <v>119</v>
      </c>
      <c r="B79" t="s">
        <v>1</v>
      </c>
    </row>
    <row r="80" spans="1:2" x14ac:dyDescent="0.2">
      <c r="A80" t="s">
        <v>120</v>
      </c>
      <c r="B80" t="s">
        <v>1</v>
      </c>
    </row>
    <row r="81" spans="1:4" x14ac:dyDescent="0.2">
      <c r="A81" t="s">
        <v>121</v>
      </c>
      <c r="B81" t="s">
        <v>1</v>
      </c>
    </row>
    <row r="82" spans="1:4" x14ac:dyDescent="0.2">
      <c r="A82" t="s">
        <v>122</v>
      </c>
      <c r="B82" t="s">
        <v>56</v>
      </c>
    </row>
    <row r="83" spans="1:4" x14ac:dyDescent="0.2">
      <c r="A83" t="s">
        <v>123</v>
      </c>
      <c r="B83" t="s">
        <v>112</v>
      </c>
    </row>
    <row r="84" spans="1:4" x14ac:dyDescent="0.2">
      <c r="A84" t="s">
        <v>124</v>
      </c>
      <c r="B84" t="s">
        <v>1</v>
      </c>
    </row>
    <row r="85" spans="1:4" x14ac:dyDescent="0.2">
      <c r="A85" t="s">
        <v>125</v>
      </c>
      <c r="B85" t="s">
        <v>56</v>
      </c>
    </row>
    <row r="86" spans="1:4" x14ac:dyDescent="0.2">
      <c r="A86" t="s">
        <v>126</v>
      </c>
      <c r="B86" t="s">
        <v>56</v>
      </c>
    </row>
    <row r="87" spans="1:4" x14ac:dyDescent="0.2">
      <c r="A87" t="s">
        <v>127</v>
      </c>
      <c r="B87" t="s">
        <v>1</v>
      </c>
    </row>
    <row r="88" spans="1:4" x14ac:dyDescent="0.2">
      <c r="A88" t="s">
        <v>128</v>
      </c>
      <c r="B88" t="s">
        <v>56</v>
      </c>
      <c r="C88" t="s">
        <v>25</v>
      </c>
      <c r="D88" t="s">
        <v>129</v>
      </c>
    </row>
    <row r="89" spans="1:4" x14ac:dyDescent="0.2">
      <c r="A89" t="s">
        <v>130</v>
      </c>
      <c r="B89" t="s">
        <v>106</v>
      </c>
      <c r="C89" t="s">
        <v>28</v>
      </c>
      <c r="D89" t="s">
        <v>29</v>
      </c>
    </row>
    <row r="90" spans="1:4" x14ac:dyDescent="0.2">
      <c r="A90" t="s">
        <v>131</v>
      </c>
      <c r="B90" t="s">
        <v>1</v>
      </c>
      <c r="C90" t="s">
        <v>30</v>
      </c>
      <c r="D90" t="s">
        <v>31</v>
      </c>
    </row>
    <row r="91" spans="1:4" x14ac:dyDescent="0.2">
      <c r="A91" t="s">
        <v>132</v>
      </c>
      <c r="B91" t="s">
        <v>1</v>
      </c>
      <c r="C91" t="s">
        <v>32</v>
      </c>
      <c r="D91" t="s">
        <v>129</v>
      </c>
    </row>
    <row r="92" spans="1:4" x14ac:dyDescent="0.2">
      <c r="A92" t="s">
        <v>133</v>
      </c>
      <c r="B92" t="s">
        <v>1</v>
      </c>
      <c r="C92" t="s">
        <v>34</v>
      </c>
      <c r="D92" t="s">
        <v>29</v>
      </c>
    </row>
    <row r="93" spans="1:4" x14ac:dyDescent="0.2">
      <c r="A93" t="s">
        <v>134</v>
      </c>
      <c r="B93" t="s">
        <v>56</v>
      </c>
      <c r="C93" t="s">
        <v>35</v>
      </c>
      <c r="D93" t="s">
        <v>31</v>
      </c>
    </row>
    <row r="94" spans="1:4" x14ac:dyDescent="0.2">
      <c r="A94" t="s">
        <v>135</v>
      </c>
      <c r="B94" t="s">
        <v>112</v>
      </c>
      <c r="C94" t="s">
        <v>37</v>
      </c>
      <c r="D94" t="s">
        <v>129</v>
      </c>
    </row>
    <row r="95" spans="1:4" x14ac:dyDescent="0.2">
      <c r="A95" t="s">
        <v>136</v>
      </c>
      <c r="B95" t="s">
        <v>1</v>
      </c>
      <c r="C95" t="s">
        <v>42</v>
      </c>
      <c r="D95" t="s">
        <v>29</v>
      </c>
    </row>
    <row r="96" spans="1:4" x14ac:dyDescent="0.2">
      <c r="A96" t="s">
        <v>137</v>
      </c>
      <c r="B96" t="s">
        <v>56</v>
      </c>
      <c r="C96" t="s">
        <v>45</v>
      </c>
      <c r="D96" t="s">
        <v>31</v>
      </c>
    </row>
    <row r="97" spans="1:2" x14ac:dyDescent="0.2">
      <c r="A97" t="s">
        <v>138</v>
      </c>
      <c r="B97" t="s">
        <v>56</v>
      </c>
    </row>
    <row r="98" spans="1:2" x14ac:dyDescent="0.2">
      <c r="A98" t="s">
        <v>139</v>
      </c>
      <c r="B98" t="s">
        <v>1</v>
      </c>
    </row>
    <row r="99" spans="1:2" x14ac:dyDescent="0.2">
      <c r="A99" t="s">
        <v>140</v>
      </c>
      <c r="B99" t="s">
        <v>56</v>
      </c>
    </row>
    <row r="100" spans="1:2" x14ac:dyDescent="0.2">
      <c r="A100" t="s">
        <v>141</v>
      </c>
      <c r="B100" t="s">
        <v>106</v>
      </c>
    </row>
    <row r="101" spans="1:2" x14ac:dyDescent="0.2">
      <c r="A101" t="s">
        <v>142</v>
      </c>
      <c r="B101" t="s">
        <v>1</v>
      </c>
    </row>
    <row r="102" spans="1:2" x14ac:dyDescent="0.2">
      <c r="A102" t="s">
        <v>143</v>
      </c>
      <c r="B102" t="s">
        <v>1</v>
      </c>
    </row>
    <row r="103" spans="1:2" x14ac:dyDescent="0.2">
      <c r="A103" t="s">
        <v>144</v>
      </c>
      <c r="B103" t="s">
        <v>1</v>
      </c>
    </row>
    <row r="104" spans="1:2" x14ac:dyDescent="0.2">
      <c r="A104" t="s">
        <v>145</v>
      </c>
      <c r="B104" t="s">
        <v>56</v>
      </c>
    </row>
    <row r="105" spans="1:2" x14ac:dyDescent="0.2">
      <c r="A105" t="s">
        <v>146</v>
      </c>
      <c r="B105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6"/>
  <sheetViews>
    <sheetView topLeftCell="A22" workbookViewId="0">
      <selection activeCell="A69" sqref="A69:B72"/>
    </sheetView>
  </sheetViews>
  <sheetFormatPr defaultRowHeight="14.25" x14ac:dyDescent="0.2"/>
  <cols>
    <col min="2" max="2" width="13.375" customWidth="1"/>
    <col min="3" max="3" width="16.75" customWidth="1"/>
    <col min="4" max="4" width="25" customWidth="1"/>
  </cols>
  <sheetData>
    <row r="1" spans="1:2" ht="15" customHeight="1" x14ac:dyDescent="0.25">
      <c r="A1" s="1" t="s">
        <v>147</v>
      </c>
      <c r="B1" s="1" t="s">
        <v>1</v>
      </c>
    </row>
    <row r="2" spans="1:2" ht="15" customHeight="1" x14ac:dyDescent="0.25">
      <c r="A2" s="1" t="s">
        <v>148</v>
      </c>
      <c r="B2" s="1" t="s">
        <v>3</v>
      </c>
    </row>
    <row r="3" spans="1:2" ht="15" customHeight="1" x14ac:dyDescent="0.25">
      <c r="A3" s="1" t="s">
        <v>148</v>
      </c>
      <c r="B3" s="1" t="s">
        <v>4</v>
      </c>
    </row>
    <row r="4" spans="1:2" ht="15" customHeight="1" x14ac:dyDescent="0.25">
      <c r="A4" s="1" t="s">
        <v>149</v>
      </c>
      <c r="B4" s="1" t="s">
        <v>7</v>
      </c>
    </row>
    <row r="5" spans="1:2" ht="15" customHeight="1" x14ac:dyDescent="0.25">
      <c r="A5" s="1" t="s">
        <v>150</v>
      </c>
      <c r="B5" s="1" t="s">
        <v>11</v>
      </c>
    </row>
    <row r="6" spans="1:2" ht="15" customHeight="1" x14ac:dyDescent="0.25">
      <c r="A6" s="1" t="s">
        <v>25</v>
      </c>
      <c r="B6" s="1" t="s">
        <v>3</v>
      </c>
    </row>
    <row r="7" spans="1:2" ht="15" customHeight="1" x14ac:dyDescent="0.25">
      <c r="A7" s="1" t="s">
        <v>25</v>
      </c>
      <c r="B7" s="1" t="s">
        <v>4</v>
      </c>
    </row>
    <row r="8" spans="1:2" ht="15" customHeight="1" x14ac:dyDescent="0.25">
      <c r="A8" s="1" t="s">
        <v>28</v>
      </c>
      <c r="B8" s="1" t="s">
        <v>7</v>
      </c>
    </row>
    <row r="9" spans="1:2" ht="15" customHeight="1" x14ac:dyDescent="0.25">
      <c r="A9" s="1" t="s">
        <v>30</v>
      </c>
      <c r="B9" s="1" t="s">
        <v>11</v>
      </c>
    </row>
    <row r="10" spans="1:2" ht="15" customHeight="1" x14ac:dyDescent="0.25">
      <c r="A10" s="1" t="s">
        <v>32</v>
      </c>
      <c r="B10" s="1" t="s">
        <v>3</v>
      </c>
    </row>
    <row r="11" spans="1:2" ht="15" customHeight="1" x14ac:dyDescent="0.25">
      <c r="A11" s="1" t="s">
        <v>32</v>
      </c>
      <c r="B11" s="1" t="s">
        <v>4</v>
      </c>
    </row>
    <row r="12" spans="1:2" ht="15" customHeight="1" x14ac:dyDescent="0.25">
      <c r="A12" s="1" t="s">
        <v>34</v>
      </c>
      <c r="B12" s="1" t="s">
        <v>7</v>
      </c>
    </row>
    <row r="13" spans="1:2" ht="15" customHeight="1" x14ac:dyDescent="0.25">
      <c r="A13" s="1" t="s">
        <v>35</v>
      </c>
      <c r="B13" s="1" t="s">
        <v>11</v>
      </c>
    </row>
    <row r="14" spans="1:2" ht="15" customHeight="1" x14ac:dyDescent="0.25">
      <c r="A14" s="1" t="s">
        <v>37</v>
      </c>
      <c r="B14" s="1" t="s">
        <v>3</v>
      </c>
    </row>
    <row r="15" spans="1:2" ht="15" customHeight="1" x14ac:dyDescent="0.25">
      <c r="A15" s="1" t="s">
        <v>37</v>
      </c>
      <c r="B15" s="1" t="s">
        <v>4</v>
      </c>
    </row>
    <row r="16" spans="1:2" ht="15" customHeight="1" x14ac:dyDescent="0.25">
      <c r="A16" s="1" t="s">
        <v>42</v>
      </c>
      <c r="B16" s="1" t="s">
        <v>7</v>
      </c>
    </row>
    <row r="17" spans="1:6" ht="15" customHeight="1" x14ac:dyDescent="0.25">
      <c r="A17" s="1" t="s">
        <v>45</v>
      </c>
      <c r="B17" s="1" t="s">
        <v>11</v>
      </c>
    </row>
    <row r="18" spans="1:6" ht="15" customHeight="1" x14ac:dyDescent="0.25">
      <c r="A18" s="1" t="s">
        <v>151</v>
      </c>
      <c r="B18" s="1" t="s">
        <v>24</v>
      </c>
      <c r="C18" s="1" t="s">
        <v>25</v>
      </c>
      <c r="D18" s="1" t="s">
        <v>26</v>
      </c>
    </row>
    <row r="19" spans="1:6" ht="15" customHeight="1" x14ac:dyDescent="0.25">
      <c r="A19" s="1" t="s">
        <v>151</v>
      </c>
      <c r="B19" s="1" t="s">
        <v>27</v>
      </c>
      <c r="C19" s="1" t="s">
        <v>28</v>
      </c>
      <c r="D19" s="1" t="s">
        <v>29</v>
      </c>
    </row>
    <row r="20" spans="1:6" ht="15" customHeight="1" x14ac:dyDescent="0.25">
      <c r="A20" s="1" t="s">
        <v>151</v>
      </c>
      <c r="B20" s="1" t="s">
        <v>24</v>
      </c>
      <c r="C20" s="1" t="s">
        <v>30</v>
      </c>
      <c r="D20" s="1" t="s">
        <v>31</v>
      </c>
    </row>
    <row r="21" spans="1:6" ht="15" customHeight="1" x14ac:dyDescent="0.25">
      <c r="A21" s="1" t="s">
        <v>151</v>
      </c>
      <c r="B21" s="1" t="s">
        <v>27</v>
      </c>
      <c r="C21" s="1" t="s">
        <v>32</v>
      </c>
      <c r="D21" s="1" t="s">
        <v>3</v>
      </c>
    </row>
    <row r="22" spans="1:6" ht="15" customHeight="1" x14ac:dyDescent="0.25">
      <c r="A22" s="1" t="s">
        <v>151</v>
      </c>
      <c r="B22" s="1" t="s">
        <v>24</v>
      </c>
      <c r="C22" s="1" t="s">
        <v>32</v>
      </c>
      <c r="D22" s="1" t="s">
        <v>33</v>
      </c>
    </row>
    <row r="23" spans="1:6" ht="15" customHeight="1" x14ac:dyDescent="0.25">
      <c r="A23" s="1" t="s">
        <v>151</v>
      </c>
      <c r="B23" s="1" t="s">
        <v>27</v>
      </c>
      <c r="C23" s="1" t="s">
        <v>34</v>
      </c>
      <c r="D23" s="1" t="s">
        <v>7</v>
      </c>
    </row>
    <row r="24" spans="1:6" ht="15" customHeight="1" x14ac:dyDescent="0.25">
      <c r="A24" s="1" t="s">
        <v>151</v>
      </c>
      <c r="B24" s="1" t="s">
        <v>24</v>
      </c>
      <c r="C24" s="1" t="s">
        <v>35</v>
      </c>
      <c r="D24" s="1" t="s">
        <v>36</v>
      </c>
    </row>
    <row r="25" spans="1:6" ht="15" customHeight="1" x14ac:dyDescent="0.25">
      <c r="A25" s="1" t="s">
        <v>151</v>
      </c>
      <c r="B25" s="1" t="s">
        <v>27</v>
      </c>
      <c r="C25" s="1" t="s">
        <v>37</v>
      </c>
      <c r="D25" s="1" t="s">
        <v>3</v>
      </c>
    </row>
    <row r="26" spans="1:6" ht="15" customHeight="1" x14ac:dyDescent="0.25">
      <c r="A26" s="1" t="s">
        <v>152</v>
      </c>
      <c r="B26" s="1" t="s">
        <v>1</v>
      </c>
      <c r="C26" s="1" t="s">
        <v>37</v>
      </c>
      <c r="D26" s="1" t="s">
        <v>33</v>
      </c>
      <c r="E26" s="1"/>
      <c r="F26" s="1"/>
    </row>
    <row r="27" spans="1:6" ht="15" customHeight="1" x14ac:dyDescent="0.25">
      <c r="A27" s="1" t="s">
        <v>153</v>
      </c>
      <c r="B27" s="1" t="s">
        <v>56</v>
      </c>
      <c r="C27" s="1" t="s">
        <v>42</v>
      </c>
      <c r="D27" s="1" t="s">
        <v>7</v>
      </c>
      <c r="E27" s="1"/>
      <c r="F27" s="1"/>
    </row>
    <row r="28" spans="1:6" ht="15" customHeight="1" x14ac:dyDescent="0.25">
      <c r="A28" s="1" t="s">
        <v>154</v>
      </c>
      <c r="B28" s="1" t="s">
        <v>65</v>
      </c>
      <c r="C28" s="1" t="s">
        <v>45</v>
      </c>
      <c r="D28" s="1" t="s">
        <v>36</v>
      </c>
      <c r="E28" s="1"/>
      <c r="F28" s="1"/>
    </row>
    <row r="29" spans="1:6" ht="15" customHeight="1" x14ac:dyDescent="0.25">
      <c r="A29" s="1" t="s">
        <v>155</v>
      </c>
      <c r="B29" s="1" t="s">
        <v>65</v>
      </c>
      <c r="E29" s="1"/>
      <c r="F29" s="1"/>
    </row>
    <row r="30" spans="1:6" ht="15" customHeight="1" x14ac:dyDescent="0.25">
      <c r="A30" s="1" t="s">
        <v>156</v>
      </c>
      <c r="B30" s="1" t="s">
        <v>65</v>
      </c>
      <c r="E30" s="1"/>
      <c r="F30" s="1"/>
    </row>
    <row r="31" spans="1:6" ht="15" customHeight="1" x14ac:dyDescent="0.25">
      <c r="A31" s="1" t="s">
        <v>157</v>
      </c>
      <c r="B31" s="1" t="s">
        <v>65</v>
      </c>
      <c r="E31" s="1"/>
      <c r="F31" s="1"/>
    </row>
    <row r="32" spans="1:6" ht="15" customHeight="1" x14ac:dyDescent="0.25">
      <c r="A32" s="1" t="s">
        <v>158</v>
      </c>
      <c r="B32" s="1" t="s">
        <v>112</v>
      </c>
      <c r="E32" s="1"/>
      <c r="F32" s="1"/>
    </row>
    <row r="33" spans="1:6" ht="15" customHeight="1" x14ac:dyDescent="0.25">
      <c r="A33" s="1" t="s">
        <v>159</v>
      </c>
      <c r="B33" s="1" t="s">
        <v>112</v>
      </c>
      <c r="E33" s="1"/>
      <c r="F33" s="1"/>
    </row>
    <row r="34" spans="1:6" ht="15" customHeight="1" x14ac:dyDescent="0.25">
      <c r="A34" s="1" t="s">
        <v>160</v>
      </c>
      <c r="B34" s="1" t="s">
        <v>112</v>
      </c>
      <c r="C34" s="1" t="s">
        <v>152</v>
      </c>
      <c r="D34" s="1" t="s">
        <v>56</v>
      </c>
      <c r="E34" s="1"/>
      <c r="F34" s="1"/>
    </row>
    <row r="35" spans="1:6" ht="15" customHeight="1" x14ac:dyDescent="0.25">
      <c r="A35" s="1" t="s">
        <v>161</v>
      </c>
      <c r="B35" s="1" t="s">
        <v>112</v>
      </c>
      <c r="C35" s="1" t="s">
        <v>162</v>
      </c>
      <c r="D35" s="1" t="s">
        <v>41</v>
      </c>
      <c r="E35" s="1"/>
      <c r="F35" s="1"/>
    </row>
    <row r="36" spans="1:6" ht="15" customHeight="1" x14ac:dyDescent="0.25">
      <c r="A36" s="1" t="s">
        <v>163</v>
      </c>
      <c r="B36" s="1" t="s">
        <v>164</v>
      </c>
      <c r="C36" s="1" t="s">
        <v>165</v>
      </c>
      <c r="D36" s="1" t="s">
        <v>41</v>
      </c>
      <c r="E36" s="1"/>
      <c r="F36" s="1"/>
    </row>
    <row r="37" spans="1:6" ht="15" customHeight="1" x14ac:dyDescent="0.25">
      <c r="A37" s="1" t="s">
        <v>166</v>
      </c>
      <c r="B37" s="1" t="s">
        <v>164</v>
      </c>
      <c r="C37" s="1" t="s">
        <v>167</v>
      </c>
      <c r="D37" s="1" t="s">
        <v>41</v>
      </c>
      <c r="E37" s="1"/>
      <c r="F37" s="1"/>
    </row>
    <row r="38" spans="1:6" ht="15" customHeight="1" x14ac:dyDescent="0.25">
      <c r="A38" s="1" t="s">
        <v>168</v>
      </c>
      <c r="B38" s="1" t="s">
        <v>164</v>
      </c>
      <c r="C38" s="1" t="s">
        <v>169</v>
      </c>
      <c r="D38" s="1" t="s">
        <v>41</v>
      </c>
      <c r="E38" s="1"/>
      <c r="F38" s="1"/>
    </row>
    <row r="39" spans="1:6" ht="15" customHeight="1" x14ac:dyDescent="0.25">
      <c r="A39" s="1" t="s">
        <v>170</v>
      </c>
      <c r="B39" s="1" t="s">
        <v>164</v>
      </c>
      <c r="C39" s="1" t="s">
        <v>171</v>
      </c>
      <c r="D39" s="1" t="s">
        <v>55</v>
      </c>
      <c r="E39" s="1"/>
      <c r="F39" s="1"/>
    </row>
    <row r="40" spans="1:6" ht="15" customHeight="1" x14ac:dyDescent="0.25">
      <c r="A40" s="1" t="s">
        <v>172</v>
      </c>
      <c r="B40" s="1" t="s">
        <v>173</v>
      </c>
      <c r="C40" s="1" t="s">
        <v>174</v>
      </c>
      <c r="D40" s="1" t="s">
        <v>55</v>
      </c>
    </row>
    <row r="41" spans="1:6" ht="15" customHeight="1" x14ac:dyDescent="0.25">
      <c r="A41" s="1" t="s">
        <v>175</v>
      </c>
      <c r="B41" s="1" t="s">
        <v>176</v>
      </c>
      <c r="C41" s="1" t="s">
        <v>177</v>
      </c>
      <c r="D41" s="1" t="s">
        <v>55</v>
      </c>
    </row>
    <row r="42" spans="1:6" ht="15" customHeight="1" x14ac:dyDescent="0.25">
      <c r="A42" s="1" t="s">
        <v>178</v>
      </c>
      <c r="B42" s="1" t="s">
        <v>179</v>
      </c>
      <c r="C42" s="1" t="s">
        <v>180</v>
      </c>
      <c r="D42" s="1" t="s">
        <v>55</v>
      </c>
    </row>
    <row r="43" spans="1:6" ht="15" customHeight="1" x14ac:dyDescent="0.25">
      <c r="A43" s="1" t="s">
        <v>181</v>
      </c>
      <c r="B43" s="1" t="s">
        <v>56</v>
      </c>
      <c r="C43" s="1" t="s">
        <v>154</v>
      </c>
      <c r="D43" s="1" t="s">
        <v>65</v>
      </c>
    </row>
    <row r="44" spans="1:6" ht="15" customHeight="1" x14ac:dyDescent="0.25">
      <c r="A44" s="1" t="s">
        <v>182</v>
      </c>
      <c r="B44" s="1" t="s">
        <v>176</v>
      </c>
      <c r="C44" s="1" t="s">
        <v>155</v>
      </c>
      <c r="D44" s="1" t="s">
        <v>65</v>
      </c>
    </row>
    <row r="45" spans="1:6" ht="15" customHeight="1" x14ac:dyDescent="0.25">
      <c r="A45" s="1" t="s">
        <v>162</v>
      </c>
      <c r="B45" s="1" t="s">
        <v>41</v>
      </c>
      <c r="C45" s="1" t="s">
        <v>156</v>
      </c>
      <c r="D45" s="1" t="s">
        <v>65</v>
      </c>
    </row>
    <row r="46" spans="1:6" ht="15" customHeight="1" x14ac:dyDescent="0.25">
      <c r="A46" s="1" t="s">
        <v>165</v>
      </c>
      <c r="B46" s="1" t="s">
        <v>41</v>
      </c>
      <c r="C46" s="1" t="s">
        <v>157</v>
      </c>
      <c r="D46" s="1" t="s">
        <v>65</v>
      </c>
    </row>
    <row r="47" spans="1:6" ht="15" customHeight="1" x14ac:dyDescent="0.25">
      <c r="A47" s="1" t="s">
        <v>167</v>
      </c>
      <c r="B47" s="1" t="s">
        <v>41</v>
      </c>
      <c r="C47" s="1" t="s">
        <v>183</v>
      </c>
      <c r="D47" s="1" t="s">
        <v>76</v>
      </c>
    </row>
    <row r="48" spans="1:6" ht="15" customHeight="1" x14ac:dyDescent="0.25">
      <c r="A48" s="1" t="s">
        <v>169</v>
      </c>
      <c r="B48" s="1" t="s">
        <v>41</v>
      </c>
      <c r="C48" s="1" t="s">
        <v>184</v>
      </c>
      <c r="D48" s="1" t="s">
        <v>76</v>
      </c>
    </row>
    <row r="49" spans="1:4" ht="15" customHeight="1" x14ac:dyDescent="0.25">
      <c r="A49" s="1" t="s">
        <v>171</v>
      </c>
      <c r="B49" s="1" t="s">
        <v>55</v>
      </c>
      <c r="C49" s="1" t="s">
        <v>185</v>
      </c>
      <c r="D49" s="1" t="s">
        <v>76</v>
      </c>
    </row>
    <row r="50" spans="1:4" ht="15" customHeight="1" x14ac:dyDescent="0.25">
      <c r="A50" s="1" t="s">
        <v>174</v>
      </c>
      <c r="B50" s="1" t="s">
        <v>55</v>
      </c>
      <c r="C50" s="1" t="s">
        <v>186</v>
      </c>
      <c r="D50" s="1" t="s">
        <v>76</v>
      </c>
    </row>
    <row r="51" spans="1:4" ht="15" customHeight="1" x14ac:dyDescent="0.25">
      <c r="A51" s="1" t="s">
        <v>177</v>
      </c>
      <c r="B51" s="1" t="s">
        <v>55</v>
      </c>
      <c r="C51" s="1" t="s">
        <v>187</v>
      </c>
      <c r="D51" s="1" t="s">
        <v>188</v>
      </c>
    </row>
    <row r="52" spans="1:4" ht="15" customHeight="1" x14ac:dyDescent="0.25">
      <c r="A52" s="1" t="s">
        <v>180</v>
      </c>
      <c r="B52" s="1" t="s">
        <v>55</v>
      </c>
      <c r="C52" s="1" t="s">
        <v>189</v>
      </c>
      <c r="D52" s="1" t="s">
        <v>188</v>
      </c>
    </row>
    <row r="53" spans="1:4" ht="15" customHeight="1" x14ac:dyDescent="0.25">
      <c r="A53" s="1" t="s">
        <v>183</v>
      </c>
      <c r="B53" s="1" t="s">
        <v>76</v>
      </c>
      <c r="C53" s="1" t="s">
        <v>190</v>
      </c>
      <c r="D53" s="1" t="s">
        <v>188</v>
      </c>
    </row>
    <row r="54" spans="1:4" ht="15" customHeight="1" x14ac:dyDescent="0.25">
      <c r="A54" s="1" t="s">
        <v>184</v>
      </c>
      <c r="B54" s="1" t="s">
        <v>76</v>
      </c>
      <c r="C54" s="1" t="s">
        <v>191</v>
      </c>
      <c r="D54" s="1" t="s">
        <v>188</v>
      </c>
    </row>
    <row r="55" spans="1:4" ht="15" customHeight="1" x14ac:dyDescent="0.25">
      <c r="A55" s="1" t="s">
        <v>185</v>
      </c>
      <c r="B55" s="1" t="s">
        <v>76</v>
      </c>
      <c r="C55" s="1" t="s">
        <v>87</v>
      </c>
      <c r="D55" s="1" t="s">
        <v>56</v>
      </c>
    </row>
    <row r="56" spans="1:4" ht="15" customHeight="1" x14ac:dyDescent="0.25">
      <c r="A56" s="1" t="s">
        <v>186</v>
      </c>
      <c r="B56" s="1" t="s">
        <v>76</v>
      </c>
      <c r="C56" s="1" t="s">
        <v>87</v>
      </c>
      <c r="D56" s="1" t="s">
        <v>1</v>
      </c>
    </row>
    <row r="57" spans="1:4" ht="15" customHeight="1" x14ac:dyDescent="0.25">
      <c r="A57" s="1" t="s">
        <v>187</v>
      </c>
      <c r="B57" s="1" t="s">
        <v>188</v>
      </c>
      <c r="C57" s="1" t="s">
        <v>88</v>
      </c>
      <c r="D57" s="1" t="s">
        <v>56</v>
      </c>
    </row>
    <row r="58" spans="1:4" ht="15" customHeight="1" x14ac:dyDescent="0.25">
      <c r="A58" s="1" t="s">
        <v>189</v>
      </c>
      <c r="B58" s="1" t="s">
        <v>188</v>
      </c>
      <c r="C58" s="1" t="s">
        <v>88</v>
      </c>
      <c r="D58" s="1" t="s">
        <v>1</v>
      </c>
    </row>
    <row r="59" spans="1:4" ht="15" customHeight="1" x14ac:dyDescent="0.25">
      <c r="A59" s="1" t="s">
        <v>190</v>
      </c>
      <c r="B59" s="1" t="s">
        <v>188</v>
      </c>
      <c r="C59" s="1" t="s">
        <v>89</v>
      </c>
      <c r="D59" s="1" t="s">
        <v>56</v>
      </c>
    </row>
    <row r="60" spans="1:4" ht="15" customHeight="1" x14ac:dyDescent="0.25">
      <c r="A60" s="1" t="s">
        <v>191</v>
      </c>
      <c r="B60" s="1" t="s">
        <v>188</v>
      </c>
      <c r="C60" s="1" t="s">
        <v>89</v>
      </c>
      <c r="D60" s="1" t="s">
        <v>1</v>
      </c>
    </row>
    <row r="61" spans="1:4" ht="15" customHeight="1" x14ac:dyDescent="0.25">
      <c r="A61" s="1" t="s">
        <v>192</v>
      </c>
      <c r="B61" s="1" t="s">
        <v>56</v>
      </c>
      <c r="C61" s="1" t="s">
        <v>90</v>
      </c>
      <c r="D61" s="1" t="s">
        <v>56</v>
      </c>
    </row>
    <row r="62" spans="1:4" ht="15" customHeight="1" x14ac:dyDescent="0.25">
      <c r="A62" s="1" t="s">
        <v>192</v>
      </c>
      <c r="B62" s="1" t="s">
        <v>1</v>
      </c>
      <c r="C62" s="1" t="s">
        <v>90</v>
      </c>
      <c r="D62" s="1" t="s">
        <v>1</v>
      </c>
    </row>
    <row r="63" spans="1:4" ht="15" customHeight="1" x14ac:dyDescent="0.25">
      <c r="A63" s="1" t="s">
        <v>193</v>
      </c>
      <c r="B63" s="1" t="s">
        <v>56</v>
      </c>
      <c r="C63" s="1" t="s">
        <v>194</v>
      </c>
      <c r="D63" s="1" t="s">
        <v>69</v>
      </c>
    </row>
    <row r="64" spans="1:4" ht="15" customHeight="1" x14ac:dyDescent="0.25">
      <c r="A64" s="1" t="s">
        <v>193</v>
      </c>
      <c r="B64" s="1" t="s">
        <v>1</v>
      </c>
      <c r="C64" s="1" t="s">
        <v>195</v>
      </c>
      <c r="D64" s="1" t="s">
        <v>93</v>
      </c>
    </row>
    <row r="65" spans="1:4" ht="15" customHeight="1" x14ac:dyDescent="0.25">
      <c r="A65" s="1" t="s">
        <v>196</v>
      </c>
      <c r="B65" s="1" t="s">
        <v>56</v>
      </c>
      <c r="C65" s="1" t="s">
        <v>197</v>
      </c>
      <c r="D65" s="1" t="s">
        <v>1</v>
      </c>
    </row>
    <row r="66" spans="1:4" ht="15" customHeight="1" x14ac:dyDescent="0.25">
      <c r="A66" s="1" t="s">
        <v>196</v>
      </c>
      <c r="B66" s="1" t="s">
        <v>1</v>
      </c>
    </row>
    <row r="67" spans="1:4" ht="15" customHeight="1" x14ac:dyDescent="0.25">
      <c r="A67" s="1" t="s">
        <v>198</v>
      </c>
      <c r="B67" s="1" t="s">
        <v>56</v>
      </c>
    </row>
    <row r="68" spans="1:4" ht="15" customHeight="1" x14ac:dyDescent="0.25">
      <c r="A68" s="1" t="s">
        <v>198</v>
      </c>
      <c r="B68" s="1" t="s">
        <v>1</v>
      </c>
    </row>
    <row r="69" spans="1:4" ht="15" customHeight="1" x14ac:dyDescent="0.25">
      <c r="A69" s="1" t="s">
        <v>199</v>
      </c>
      <c r="B69" s="1" t="s">
        <v>41</v>
      </c>
    </row>
    <row r="70" spans="1:4" ht="15" customHeight="1" x14ac:dyDescent="0.25">
      <c r="A70" s="1" t="s">
        <v>200</v>
      </c>
      <c r="B70" s="1" t="s">
        <v>41</v>
      </c>
    </row>
    <row r="71" spans="1:4" ht="15" customHeight="1" x14ac:dyDescent="0.25">
      <c r="A71" s="1" t="s">
        <v>201</v>
      </c>
      <c r="B71" s="1" t="s">
        <v>41</v>
      </c>
    </row>
    <row r="72" spans="1:4" ht="15" customHeight="1" x14ac:dyDescent="0.25">
      <c r="A72" s="1" t="s">
        <v>202</v>
      </c>
      <c r="B72" s="1" t="s">
        <v>41</v>
      </c>
    </row>
    <row r="73" spans="1:4" ht="15" customHeight="1" x14ac:dyDescent="0.25">
      <c r="A73" s="1" t="s">
        <v>195</v>
      </c>
      <c r="B73" s="1" t="s">
        <v>203</v>
      </c>
    </row>
    <row r="74" spans="1:4" ht="15" customHeight="1" x14ac:dyDescent="0.25">
      <c r="A74" s="1" t="s">
        <v>197</v>
      </c>
      <c r="B74" s="1" t="s">
        <v>1</v>
      </c>
    </row>
    <row r="88" spans="3:4" x14ac:dyDescent="0.2">
      <c r="C88" t="s">
        <v>25</v>
      </c>
      <c r="D88" t="s">
        <v>129</v>
      </c>
    </row>
    <row r="89" spans="3:4" x14ac:dyDescent="0.2">
      <c r="C89" t="s">
        <v>28</v>
      </c>
      <c r="D89" t="s">
        <v>29</v>
      </c>
    </row>
    <row r="90" spans="3:4" x14ac:dyDescent="0.2">
      <c r="C90" t="s">
        <v>30</v>
      </c>
      <c r="D90" t="s">
        <v>31</v>
      </c>
    </row>
    <row r="91" spans="3:4" x14ac:dyDescent="0.2">
      <c r="C91" t="s">
        <v>32</v>
      </c>
      <c r="D91" t="s">
        <v>129</v>
      </c>
    </row>
    <row r="92" spans="3:4" x14ac:dyDescent="0.2">
      <c r="C92" t="s">
        <v>34</v>
      </c>
      <c r="D92" t="s">
        <v>29</v>
      </c>
    </row>
    <row r="93" spans="3:4" x14ac:dyDescent="0.2">
      <c r="C93" t="s">
        <v>35</v>
      </c>
      <c r="D93" t="s">
        <v>31</v>
      </c>
    </row>
    <row r="94" spans="3:4" x14ac:dyDescent="0.2">
      <c r="C94" t="s">
        <v>37</v>
      </c>
      <c r="D94" t="s">
        <v>129</v>
      </c>
    </row>
    <row r="95" spans="3:4" x14ac:dyDescent="0.2">
      <c r="C95" t="s">
        <v>42</v>
      </c>
      <c r="D95" t="s">
        <v>29</v>
      </c>
    </row>
    <row r="96" spans="3:4" x14ac:dyDescent="0.2">
      <c r="C96" t="s">
        <v>45</v>
      </c>
      <c r="D9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寄存器配置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WeiJie</cp:lastModifiedBy>
  <dcterms:created xsi:type="dcterms:W3CDTF">2015-06-05T18:19:34Z</dcterms:created>
  <dcterms:modified xsi:type="dcterms:W3CDTF">2023-08-25T08:46:06Z</dcterms:modified>
</cp:coreProperties>
</file>