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C:\Users\jchug\Documents\"/>
    </mc:Choice>
  </mc:AlternateContent>
  <xr:revisionPtr revIDLastSave="0" documentId="13_ncr:1_{F276FD27-EEF9-4BEB-AF9D-F2140DA9A7AE}" xr6:coauthVersionLast="47" xr6:coauthVersionMax="47" xr10:uidLastSave="{00000000-0000-0000-0000-000000000000}"/>
  <bookViews>
    <workbookView xWindow="-110" yWindow="-110" windowWidth="38620" windowHeight="21100" xr2:uid="{62FE3C2E-191C-4F4D-8FFB-D926CA9F5099}"/>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5" i="1" l="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357" i="1" l="1"/>
  <c r="J356"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alcChain>
</file>

<file path=xl/sharedStrings.xml><?xml version="1.0" encoding="utf-8"?>
<sst xmlns="http://schemas.openxmlformats.org/spreadsheetml/2006/main" count="374" uniqueCount="371">
  <si>
    <t>pCFECategorias_id</t>
  </si>
  <si>
    <t>descripcion</t>
  </si>
  <si>
    <t>p_refaccion-4</t>
  </si>
  <si>
    <t>p_mo-4</t>
  </si>
  <si>
    <t>p_total-4</t>
  </si>
  <si>
    <t>codigo_sat</t>
  </si>
  <si>
    <t>CAMBIO DE DISCOS C/U</t>
  </si>
  <si>
    <t>CAMBIO DE TAMBORES C/U</t>
  </si>
  <si>
    <t>CAMBIAR BALEROS DOBLES RUEDA DELANTERA C/U</t>
  </si>
  <si>
    <t>CAMBIAR BALEROS DOBLES RUEDA TRASERA C/U</t>
  </si>
  <si>
    <t>CAMBIAR BALERO CON TAZA RUEDA DELANTERA C/U</t>
  </si>
  <si>
    <t>CAMBIAR BALERO CON TAZA RUEDA TRASERA C/U</t>
  </si>
  <si>
    <t>CAMBIAR PISTONES DE CALIPERS C/U</t>
  </si>
  <si>
    <t>CAMBIAR REPUESTOS DE CALIPER JGO. (2)</t>
  </si>
  <si>
    <t>CAMBIAR CILINDRO DE RUEDA TRASERA C/U</t>
  </si>
  <si>
    <t>CAMBIAR REPUESTO DE CILINDRO DE RUEDA C/U</t>
  </si>
  <si>
    <t>CAMBIAR BOSTER</t>
  </si>
  <si>
    <t>REPARAR BOSTER</t>
  </si>
  <si>
    <t>CAMBIAR CILINDRO MAESTRO</t>
  </si>
  <si>
    <t>CAMBIAR REPUESTO DE CILINDRO MAESTRO</t>
  </si>
  <si>
    <t>REPARAR PLATO PORTABALATAS</t>
  </si>
  <si>
    <t>CAMBIAR AJUSTADOR DE BALATAS C/U</t>
  </si>
  <si>
    <t>CAMBIAR JGO. DE ANCLAJE RESORTES Y CLAVOS</t>
  </si>
  <si>
    <t>CAMBIO DE TUBOS DE FRENOS C/U</t>
  </si>
  <si>
    <t>CAMBIO DE MANGUERA DE FRENOS C/U</t>
  </si>
  <si>
    <t>CAMBIO DE CHICOTE DE FRENO DE ESTACIONAMIENTO</t>
  </si>
  <si>
    <t>REPARAR MECANISMO DE FRENO DE ESTACIONAMIENTO</t>
  </si>
  <si>
    <t xml:space="preserve">REPARAR VALVULA REPARTIDORA DE FRENOS </t>
  </si>
  <si>
    <t>CAMBIO DE BIRLOS DE RUEDA C/U</t>
  </si>
  <si>
    <t>CAMBIO DE TUERCAS DE BIRLO C/U</t>
  </si>
  <si>
    <t>AJUSTAR Y LUBRICAR PEDAL DE FRENO</t>
  </si>
  <si>
    <t>CAMBIAR MAZA DELANTERA</t>
  </si>
  <si>
    <t xml:space="preserve">CAMBIAR MAZA TRASERA </t>
  </si>
  <si>
    <t>REVISION LIMPIEZA Y AJUSTE DE FRENOS</t>
  </si>
  <si>
    <t>REFRESCAR CUERDAS DE MORDAZA</t>
  </si>
  <si>
    <t>CAMBIAR ARILLO DE BALATAS DE FRENO DE ESTACIONAMIENTO</t>
  </si>
  <si>
    <t>CAMBIAR MORDAZA DE CALIPER</t>
  </si>
  <si>
    <t>REPARAR MORDAZA DE CALIPERS</t>
  </si>
  <si>
    <t>SENSOR DE FRENOS ABS C/U</t>
  </si>
  <si>
    <t>CAMBIAR MODULADOR ELECTRONICO, SISTEMA ABS</t>
  </si>
  <si>
    <t>CAMBIAR ZAPATA C/U</t>
  </si>
  <si>
    <t>CAMBIAR RETEN RUEDA DELANTERA O TRASERA C/U.</t>
  </si>
  <si>
    <t>CAMBIO DE SENSOR DE PRESION DE INFLADO</t>
  </si>
  <si>
    <t>PURGAR SISTEMA DE FRENOS</t>
  </si>
  <si>
    <t>RECTIFICAR DISCOS C/U</t>
  </si>
  <si>
    <t>PROGRAMACION DE MODULO ABS</t>
  </si>
  <si>
    <t>RECTIFICAR TAMBORES C/U</t>
  </si>
  <si>
    <t>REEMPLAZO LIQUIDO DE FRENOS Y PURGADO DEL SISTEMA</t>
  </si>
  <si>
    <t>CAMBIAR VALVULA DE VACIO EN BOSTER</t>
  </si>
  <si>
    <t>REEMPLAZO DE VALVULA REPARTIDORA</t>
  </si>
  <si>
    <t>CAMBIAR MANGUERA DE VACIO EN BOSTER</t>
  </si>
  <si>
    <t>CAMBIAR PURGADOR</t>
  </si>
  <si>
    <t>REEMPLAZO DE MODULO ABS</t>
  </si>
  <si>
    <t>p_mo-6</t>
  </si>
  <si>
    <t>p_refaccion-6</t>
  </si>
  <si>
    <t>p_total-6</t>
  </si>
  <si>
    <t>p_mo-8</t>
  </si>
  <si>
    <t>p_refaccion-8</t>
  </si>
  <si>
    <t>p_total-8</t>
  </si>
  <si>
    <t>CAMBIAR BOMBA DE AGUA</t>
  </si>
  <si>
    <t>CAMBIAR BANDA DE BOMBA DE AGUA</t>
  </si>
  <si>
    <t>CAMBIAR TERMOSTATO</t>
  </si>
  <si>
    <t>CAMBIAR TOMA DE AGUA</t>
  </si>
  <si>
    <t>CAMBIO DE MANGUERAS C/U</t>
  </si>
  <si>
    <t>CAMBIO DE TAPON DE RADIADOR</t>
  </si>
  <si>
    <t>CAMBIO DE BULBO DE TEMPERATURA</t>
  </si>
  <si>
    <t>CAMBIO DE MOTOVENTILADOR</t>
  </si>
  <si>
    <t>CAMBIO DE RADIADOR</t>
  </si>
  <si>
    <t>SERVICIO A RADIADOR C/CAMBIO DE ANTICONGELANTE</t>
  </si>
  <si>
    <t>CAMBIAR TOLVA DE RADIADOR</t>
  </si>
  <si>
    <t>PURGAR SISTEMA DE ENFRIAMIENTO</t>
  </si>
  <si>
    <t>REPARAR RADIADOR</t>
  </si>
  <si>
    <t>CAMBIAR DEPOSITO RECUPERADOR DE RADIADOR</t>
  </si>
  <si>
    <t>CAMBIO DE ASPAS DE VENTILADOR</t>
  </si>
  <si>
    <t>CAMBIO DE CONECTOR DE MOTOVENTILADOR</t>
  </si>
  <si>
    <t>REEMPLAZO DE BOMBA DE AGUA</t>
  </si>
  <si>
    <t>TAPON DE RADIADOR</t>
  </si>
  <si>
    <t>REEMPLAZO DE MANGUERA SUPERIOR RADIADOR</t>
  </si>
  <si>
    <t>ABRAZADERAS C/U</t>
  </si>
  <si>
    <t>REEMPLAZO DE MANGUERA INFERIOR RADIADOR</t>
  </si>
  <si>
    <t>TAPON DE DEPOSITO AUXILIAR</t>
  </si>
  <si>
    <t>CAMBIO DE SOPORTE DE RADIADOR</t>
  </si>
  <si>
    <t>REEMPLAZO DE SENSOR DE TEMPERATURA</t>
  </si>
  <si>
    <t>REPARACION DE MARCHA</t>
  </si>
  <si>
    <t>REPARACION DE ALTERNADOR</t>
  </si>
  <si>
    <t>REPARACION DE GENERADOR</t>
  </si>
  <si>
    <t xml:space="preserve">CAMBIAR REGULADOR </t>
  </si>
  <si>
    <t>CAMBIO DE BATERIA</t>
  </si>
  <si>
    <t>CAMBIO DE MOTOR DE LIMPIADORES</t>
  </si>
  <si>
    <t>CAMBIO DE SWITCH Y PASTILLA DIRECCIONALES</t>
  </si>
  <si>
    <t>CAMBIO DE SWITCH Y PASTILLA DE LIMPIADORES</t>
  </si>
  <si>
    <t>REPARACION DE INSTALACION ELECTRICA EN GENERAL</t>
  </si>
  <si>
    <t>CAMBIO DE ALTERNADOR</t>
  </si>
  <si>
    <t>CAMBIO DE GENERADOR</t>
  </si>
  <si>
    <t>CAMBIO DE MARCHA</t>
  </si>
  <si>
    <t>CAMBIO DE DESTELLADOR C/U</t>
  </si>
  <si>
    <t>CAMBIO DE RELEVADOR C/U</t>
  </si>
  <si>
    <t>CAMBIO DE UNIDAD DE ILUMINACION C/U</t>
  </si>
  <si>
    <t xml:space="preserve">CAMBIO DE BULBO DE REVERSA </t>
  </si>
  <si>
    <t>CAMBIO DE BULBO DE STOP</t>
  </si>
  <si>
    <t>CAMBIO DE BULBO DE ACEITE</t>
  </si>
  <si>
    <t>REPARACION DE CLAXON</t>
  </si>
  <si>
    <t>CAMBIO DE PALANCA DE CAMBIO DE LUCES</t>
  </si>
  <si>
    <t xml:space="preserve">CAMBIO DE PALANCA DE DIRECCIONALES </t>
  </si>
  <si>
    <t xml:space="preserve">SUMINISTRO E INSTALACION DE ALARMA ORIGINAL </t>
  </si>
  <si>
    <t>REPARACION GENERAL DE ALARMA</t>
  </si>
  <si>
    <t>CAMBIAR FOCOS DE CALAVERAS</t>
  </si>
  <si>
    <t>CAMBIAR SWITCH DE ENCENDIDO</t>
  </si>
  <si>
    <t>CAMBIAR PASTILLA DE ENCENDIDO</t>
  </si>
  <si>
    <t>REPARACION DE ODOMETRO</t>
  </si>
  <si>
    <t>REPARAR VELOCIMETRO</t>
  </si>
  <si>
    <t>CAMBIO DE CABLES DE BATERIA C/U</t>
  </si>
  <si>
    <t>CAMBIO DE TERMINALES DE BATERIA C/U</t>
  </si>
  <si>
    <t>REPARAR TABLERO DE INSTRUMENTOS</t>
  </si>
  <si>
    <t>CAMBIO DE CALAVERAS C/U</t>
  </si>
  <si>
    <t>CAMBIO DE CUARTOS C/U</t>
  </si>
  <si>
    <t>CAMBIO DE CHICOTE CON FUNDA DE ACELERADOR</t>
  </si>
  <si>
    <t>CAMBIO DE VARILLAS Y BRAZOS LIMPIADORES</t>
  </si>
  <si>
    <t>ALINEACION DE LUCES DELANTERAS</t>
  </si>
  <si>
    <t>CAMBIAR SENSOR DE VELOCIDAD</t>
  </si>
  <si>
    <t>REPARAR LUCES DE CORTESIA (INTERIORES)</t>
  </si>
  <si>
    <t>REPARAR LUCES DE CALAVERAS</t>
  </si>
  <si>
    <t>CAMBIO DE SOCKET</t>
  </si>
  <si>
    <t>REPARAR LUCES DE COFRE Y CAJUELA</t>
  </si>
  <si>
    <t>CAMBIAR ACTUADORES DE SEGUROS ELECTRICOS.</t>
  </si>
  <si>
    <t>CAMBIAR ACTUADORES DE CRISTALES ELECTRICOS.</t>
  </si>
  <si>
    <t>REPARAR SISTEMA ELECTRICO DE CINTURONES DE SEGURIDAD</t>
  </si>
  <si>
    <t>CAMBIAR MOTOR DE  ELEVADORES ELECTRICOS</t>
  </si>
  <si>
    <t>REEMPLAZO DE SWITCH DE REVERSA</t>
  </si>
  <si>
    <t>REEMPLAZO DE SWITCH DE STOP</t>
  </si>
  <si>
    <t>CAMBIO DE LUZ INTERIOR DE DOMO</t>
  </si>
  <si>
    <t>REPARAR LUCES TRASERAS</t>
  </si>
  <si>
    <t>REPARAR CUARTOS DELANTEROS</t>
  </si>
  <si>
    <t>REEMPLAZO DE SENSOR ESPIRAL BOLSAS DE AIRE</t>
  </si>
  <si>
    <t>REEMPLAZAR SOCKET EN FAROS DELANTEROS</t>
  </si>
  <si>
    <t>INTERRUPTOR</t>
  </si>
  <si>
    <t>REPARACION DE INSTALACION ELECTRICA GENERAL</t>
  </si>
  <si>
    <t>REEMPLAZAR PALANCA MULTIFUNCION EN COLUMNA DE VOLANTE</t>
  </si>
  <si>
    <t>CAMBIAR ALMOHADILLA DE VOLANTE</t>
  </si>
  <si>
    <t>CAMBIAR MARCO DE BATERIA</t>
  </si>
  <si>
    <t>CUARTO DE LUZ DELANTERO</t>
  </si>
  <si>
    <t>CAMBIAR LAMPARA TRASERA</t>
  </si>
  <si>
    <t>REPARACION DE LUCES EN GENERAL</t>
  </si>
  <si>
    <t>REPARAR ARNES DE TRANSMISION AUTOMATICA</t>
  </si>
  <si>
    <t>REPARAR ARNES DE MOTOR</t>
  </si>
  <si>
    <t>CAMBIAR BOBINA DE INDICADOR DE TABLERO</t>
  </si>
  <si>
    <t>CAMBIAR MOTOR DE LAVAPARABRISAS</t>
  </si>
  <si>
    <t>CAMBIAR PLUMILLAS DE PARABRISAS</t>
  </si>
  <si>
    <t>CAMBIAR ROCIADORES</t>
  </si>
  <si>
    <t>CAMBIO DE BASE COLUMNA DE SWITCH DE ENCENDIDO</t>
  </si>
  <si>
    <t>REPARAR MODULO DE FUSIBLES</t>
  </si>
  <si>
    <t>REEMPLAZAR PLAFON DE LUZ TIPO LEDS</t>
  </si>
  <si>
    <t>REPARACION GENERAL DE TRANSMISION  ESTANDAR</t>
  </si>
  <si>
    <t>CAMBIO DE SOPORTES DE TRANSMISION   C/U</t>
  </si>
  <si>
    <t>CORREGIR VARILLAJE DE PALANCA</t>
  </si>
  <si>
    <t>CAMBIO DE PALANCA DE VELOCIDADES</t>
  </si>
  <si>
    <t>EMPACAR TRANSMISION ESTANDAR</t>
  </si>
  <si>
    <t>CAMBIAR CHICOTE DE VELOCIMETRO</t>
  </si>
  <si>
    <t>CAMBIAR FLECHA DE VELOCIDAD CONSTANTE</t>
  </si>
  <si>
    <t>CAMBIAR JUNTA HOMOCINETICA C/U</t>
  </si>
  <si>
    <t>CAMBIAR ESPIGA DE FLECHA C/U</t>
  </si>
  <si>
    <t>CAMBIAR MACHETAS C/U</t>
  </si>
  <si>
    <t xml:space="preserve">REPARACION GENERAL DE CAJA DE VELOCIDADES DE TRANSMISION AUTOMATICA: QUE INCLUYA EL CAMBIO DE EMPAQUES; FILTROS; ORRING'S; RETENES; ANILLOS DE PRESION; DISCOS DE FRICCION; DISCOS DE ACERO; DIAFRAGMAS; ARANDELAS DE AJUSTE; BUJES; PISTONES VULCANIZADOS Y BOMBA DE ACEITE, TURBINA Y CAMBIO DE VÁLVULAS. </t>
  </si>
  <si>
    <t>EMPACAR TRANSMISION AUTOMATICA</t>
  </si>
  <si>
    <t>CAMBIO DE BOMBA DE ACEITE</t>
  </si>
  <si>
    <t>CAMBIO DE CUERPO DE SOLENOIDES</t>
  </si>
  <si>
    <t>CAMBIO DE SENSOR DE ENTRADA DE TRANSMISION</t>
  </si>
  <si>
    <t>CAMBIO DE SENSOR DE SALIDA DE TRANSMISION</t>
  </si>
  <si>
    <t>AFINAR CAJA DE VELOCIDADES</t>
  </si>
  <si>
    <t>CAMBIO DE ACEITE A CAJA DE VELOCIDADES Y DIFERENCIAL</t>
  </si>
  <si>
    <t>REPARACION GENERAL DE DIFERENCIAL DE TRANS-EJE</t>
  </si>
  <si>
    <t>CAMBIAR FLECHA LATERAL</t>
  </si>
  <si>
    <t>CAMBIAR CRUCETAS DE CARDAN</t>
  </si>
  <si>
    <t>CAMBIAR FLECHA CARDAN</t>
  </si>
  <si>
    <t>CAMBIAR BALERO, CHUMACERA DE CARDAN</t>
  </si>
  <si>
    <t>REPARAR DIFERENCIAL</t>
  </si>
  <si>
    <t>AJUSTE DE DIFERENCIAL</t>
  </si>
  <si>
    <t>CAMBIAR YUGO DE DIFERENCIAL</t>
  </si>
  <si>
    <t>CAMBIAR YUGO O COPLE DE CAJA DE VELOCIDADES</t>
  </si>
  <si>
    <t>CAMBIAR CAJA DE SATELITES</t>
  </si>
  <si>
    <t>CAMBIAR KIT, CORONA Y PIÑON</t>
  </si>
  <si>
    <t>CAMBIAR BALERO DE PIÑON</t>
  </si>
  <si>
    <t>CAMBIAR CONVERTIDOR DE TORSION</t>
  </si>
  <si>
    <t>REEMPLAZAR MODULO DE TRANSMISION</t>
  </si>
  <si>
    <t>CAMBIAR SELENOIDE DE PALANCA DE VELOCIDADES</t>
  </si>
  <si>
    <t>CAMBIAR SWITCH (TRANSMISION)</t>
  </si>
  <si>
    <t>CAMBIAR RETEN DE FLECHA DE SALIDA DE TRANSMISION</t>
  </si>
  <si>
    <t>CAMBIO DE PLATO, DISCO Y COLLARIN</t>
  </si>
  <si>
    <t>RECTIFICAR VOLANTE MOTRIZ</t>
  </si>
  <si>
    <t>CAMBIAR CANDELERO</t>
  </si>
  <si>
    <t>CAMBIAR HORQUILLA</t>
  </si>
  <si>
    <t>CAMBIO DE CHICOTE Y FUNDA DE CLUTCH</t>
  </si>
  <si>
    <t xml:space="preserve">CAMBIO DE SISTEMA HIDRAULICO </t>
  </si>
  <si>
    <t>CAMBIAR BALERO O BUJE PILOTO</t>
  </si>
  <si>
    <t>AJUSTE DE CLUTCH</t>
  </si>
  <si>
    <t>BALANCEO PRENSA</t>
  </si>
  <si>
    <t>CAMBIO DE CREMALLERA</t>
  </si>
  <si>
    <t>CAMBIO DE HORQUILLA INFERIOR C/U</t>
  </si>
  <si>
    <t>CAMBIO DE HORQUILLA SUPERIOR C/U</t>
  </si>
  <si>
    <t>CAMBIO DE ROTULAS C/U</t>
  </si>
  <si>
    <t>CAMBIO DE BUJE DE HORQUILLA INFERIOR C/U</t>
  </si>
  <si>
    <t>CAMBIO DE BUJE DE HORQUILLA SUPERIOR C/U</t>
  </si>
  <si>
    <t>CAMBIO DE TERMINAL DE DIRECCION C/U</t>
  </si>
  <si>
    <t>CAMBIO DE BIELETA C/U</t>
  </si>
  <si>
    <t>CAMBIO DE BARRA DE DIRECCION</t>
  </si>
  <si>
    <t>CAMBIAR COLUMNA DE DIRECCION</t>
  </si>
  <si>
    <t>CAMBIO DE TORNILLOS ESTABILIZADORES C/U</t>
  </si>
  <si>
    <t>CAMBIO DE AMORTIGUADORES DELANTEROS C/U</t>
  </si>
  <si>
    <t>CAMBIO DE AMORTIGUADORES TRASEROS C/U</t>
  </si>
  <si>
    <t>CAMBIO DE RESORTES DELANTEROS JUEGO (2)</t>
  </si>
  <si>
    <t>CAMBIO DE RESORTES TRASEROS JUEGO (2)</t>
  </si>
  <si>
    <t>CAMBIO DE TIRANTE TRASERO</t>
  </si>
  <si>
    <t>REPARAR BOMBA DE DIRECCION HIDRAULICA (LICUADORA)</t>
  </si>
  <si>
    <t>REPARAR DIRECCION ESTANDAR</t>
  </si>
  <si>
    <t>CAMBIAR MACHETAS DE DIRECCION</t>
  </si>
  <si>
    <t>REPARAR CONTROL DE DIRECCION DE CREMALLERA</t>
  </si>
  <si>
    <t>CAMBIO DE BARRA ESTABILIZADORA</t>
  </si>
  <si>
    <t>REPARAR BASES DE AMORTIGUADOR DELANTERO C/U</t>
  </si>
  <si>
    <t>CAMBIAR BASES DE AMORTIGUADOR DELANTERO C/U</t>
  </si>
  <si>
    <t>ALINEAR EJE TRASERO</t>
  </si>
  <si>
    <t>ALINEACION DE RUEDAS DELANTERAS</t>
  </si>
  <si>
    <t>BALANCEO DE RUEDAS C/U</t>
  </si>
  <si>
    <t>CAMBIO DE SOPORTE DE DIRECCION</t>
  </si>
  <si>
    <t>CAMBIO DE CRUCETA DE DIRECCION</t>
  </si>
  <si>
    <t>CAMBIO DE DEPOSITO DE LICUADORA</t>
  </si>
  <si>
    <t>SUMINISTRO E INSTALACION DE DIRECCION HIDRAULICA</t>
  </si>
  <si>
    <t>CAMBIO DE BRAZO PITMAN</t>
  </si>
  <si>
    <t>CAMBIO DE BRAZO AUXILIAR</t>
  </si>
  <si>
    <t>CAMBIO DE GOMAS DE TIRANTES C/U</t>
  </si>
  <si>
    <t>CAMBIO DE BUJES DE MULETA C/U</t>
  </si>
  <si>
    <t xml:space="preserve">CAMBIO DE TORNILLOS EXCENTRICOS </t>
  </si>
  <si>
    <t>CAMBIAR MANGUERA DE PRESION DE DIRECCION</t>
  </si>
  <si>
    <t>REEMPLAZO DE TORNILLO ESTABILIZADORES</t>
  </si>
  <si>
    <t>CAMBIAR INTERRUPTOR DE DIRECCION</t>
  </si>
  <si>
    <t>REEMPLAZAR NEUMATICOS CAMBIANDO VALVULA C/U</t>
  </si>
  <si>
    <t>CAMBIO DE BUJES DE BARRA ESTABILIZADORA (2)</t>
  </si>
  <si>
    <t>REPARAR DIRECCION ELECTRO ASISTIDA</t>
  </si>
  <si>
    <t>CAMBIAR MOTOR ACTUADOR DE DIRECCION</t>
  </si>
  <si>
    <t>REPARAR CAJA DE DIRECCION HIDRAULICA</t>
  </si>
  <si>
    <t>CAMBIAR VARILLA DE DIRECCION CON TERMINAL LARGA</t>
  </si>
  <si>
    <t>CAMBIAR VARILLA DE DIRECCION CON TERMINAL CORTA</t>
  </si>
  <si>
    <t>CAMBIO DE CACAHUATES</t>
  </si>
  <si>
    <t>CAMBIAR CIGÜEÑAL</t>
  </si>
  <si>
    <t>CAMBIAR ARBOL DE LEVAS</t>
  </si>
  <si>
    <t>CAMBIAR POLEA DAMPER</t>
  </si>
  <si>
    <t>CAMBIAR KIT BALANCINES</t>
  </si>
  <si>
    <t>CAMBIAR TAPA DE DISTRIBUCION</t>
  </si>
  <si>
    <t>CAMBIAR CARTER</t>
  </si>
  <si>
    <t>CAMBIAR BAYONETA Y FUNDA ACEITE</t>
  </si>
  <si>
    <t>CAMBIO DE CABEZA O CULATA, MOTOR ENFRIADO POR AIRE.</t>
  </si>
  <si>
    <t>CAMBIO DE CABEZA O CULATA DE ALUMINIO</t>
  </si>
  <si>
    <t>CAMBIO DE CABEZA O CULATA DE FIERRO</t>
  </si>
  <si>
    <t>REPARACION DE CABEZA MOTOR ENFRIADO POR AIRE</t>
  </si>
  <si>
    <t>REPARACION DE CABEZA DE ALUMINIO</t>
  </si>
  <si>
    <t>REPARACION DE CABEZA DE FIERRO</t>
  </si>
  <si>
    <t>REFRESCAR CUERDAS DE MULTIPLE DE ADMISION</t>
  </si>
  <si>
    <t>REFRESCAR CUERDAS DE MULTIPLE DE ESCAPE</t>
  </si>
  <si>
    <t>CAMBIAR BIRLOS DE MULTIPLE DE ESCAPE</t>
  </si>
  <si>
    <t>CAMBIAR JUNTA DE MULTIPLE DE ESCAPE</t>
  </si>
  <si>
    <t>CAMBIO DE INYECTORES C/U</t>
  </si>
  <si>
    <t>CAMBIO DE O-RINGS  DE INYECTOR C/U</t>
  </si>
  <si>
    <t>CAMBIO DE CUERPO DE ACELERACION</t>
  </si>
  <si>
    <t>CAMBIO DE VALVULA I.A.C.</t>
  </si>
  <si>
    <t>CAMBIO REGULADOR DE PRESION DE COMBUSTIBLE</t>
  </si>
  <si>
    <t>CAMBIO DE RIEL DE INYECTORES</t>
  </si>
  <si>
    <t>CAMBIO DE BOMBA DE GASOLINA ELECTRICA</t>
  </si>
  <si>
    <t>CAMBIO DE BOMBA DE GASOLINA MECANICA</t>
  </si>
  <si>
    <t>CAMBIO DE CABLES DE BUJIAS</t>
  </si>
  <si>
    <t>CAMBIO DE ESCOBILLA</t>
  </si>
  <si>
    <t>CAMBIO DE TAPA DISTRIBUIDOR</t>
  </si>
  <si>
    <t>CAMBIO DE DISTRIBUIDOR</t>
  </si>
  <si>
    <t>CAMBIO DE CARBURADOR</t>
  </si>
  <si>
    <t>CAMBIO DE BOBINA DE IGNICION</t>
  </si>
  <si>
    <t>CAMBIO DE BANDA DE DISTRIBUCION</t>
  </si>
  <si>
    <t>CAMBIO KIT, CADENA Y ENGRANES DE DISTRIBUCION</t>
  </si>
  <si>
    <t>CALIBRAR PUNTERIAS, CAMBIANDO JUNTA</t>
  </si>
  <si>
    <t>ESCANEAR MOTOR Y BORRAR CODIGOS DE FALLA</t>
  </si>
  <si>
    <t>PONER A TIEMPO</t>
  </si>
  <si>
    <t>EMPACAR MOTOR</t>
  </si>
  <si>
    <t>REMPLAZO DE EMPAQUE DE CABEZA</t>
  </si>
  <si>
    <t>CAMBIAR SOPORTES DE MOTOR C/U</t>
  </si>
  <si>
    <t>CAMBIAR RETEN DE CIGÜEÑAL</t>
  </si>
  <si>
    <t>CAMBIAR RETEN DE DISTRIBUIDOR</t>
  </si>
  <si>
    <t xml:space="preserve">CAMBIO DE BANDA DE ALTERNADOR </t>
  </si>
  <si>
    <t>CAMBIO DE BANDA DE A/C</t>
  </si>
  <si>
    <t>CAMBIO DE UNIBANDA DE MOTOR</t>
  </si>
  <si>
    <t>CAMBIO DE POLEA TENSORA</t>
  </si>
  <si>
    <t>CAMBIO DE POLEA LOCA</t>
  </si>
  <si>
    <t>CAMBIO DE SOPORTE HIDRAULICO</t>
  </si>
  <si>
    <t>CAMBIAR JUNTA DE CARTER</t>
  </si>
  <si>
    <t>CAMBIAR TAPON DE CARTER</t>
  </si>
  <si>
    <t>CAMBIAR JUNTA DE TAPA DE BALANCINES</t>
  </si>
  <si>
    <t>CAMBIO DE CABEZA DE MOTOR</t>
  </si>
  <si>
    <t>REPONER TAPON DE LLENADO DE ACEITE</t>
  </si>
  <si>
    <t>CAMBIO DE RADIADOR ENFRIADOR DE ACEITE</t>
  </si>
  <si>
    <t>CAMBIO DE MODULO DE CONTROL (COMPUTADORA)</t>
  </si>
  <si>
    <t>CAMBIO DE FLOTADOR DE COMBUSTIBLE</t>
  </si>
  <si>
    <t>BAJAR TANQUE DE GASOLINA Y LAVAR</t>
  </si>
  <si>
    <t>SENSOR CTS</t>
  </si>
  <si>
    <t>SENSOR DE 1A. 2A. Y/O 2A. 3A.</t>
  </si>
  <si>
    <t>SENSOR DE DETONACION</t>
  </si>
  <si>
    <t>SENSOR DE EFECTO HALL</t>
  </si>
  <si>
    <t>SENSOR DE MODULO DE VELOCIDAD DE TRANSMISION.</t>
  </si>
  <si>
    <t>SENSOR DE TEMPERATURA</t>
  </si>
  <si>
    <t>SENSOR OXIGENO</t>
  </si>
  <si>
    <t>CAMBIO VALVULA IAC</t>
  </si>
  <si>
    <t>SENSOR DE CAJA DE VELOCIDADES</t>
  </si>
  <si>
    <t>SENSOR DE VELOCIMETRO</t>
  </si>
  <si>
    <t>CAMBIO DE CAJA DE DIRECCION</t>
  </si>
  <si>
    <t>CAMBIAR TOLVAS DE MOTOR</t>
  </si>
  <si>
    <t>LAVAR INYECTORES</t>
  </si>
  <si>
    <t>CAMBIO DE EMPAQUES DE MOTOR</t>
  </si>
  <si>
    <t>LAVAR CUERPO DE ACELERACION</t>
  </si>
  <si>
    <t>REEMPLAZO DE SENSOR TPS</t>
  </si>
  <si>
    <t>REEMPLAZO DE TUBO RECOLECTOR  CUERPO DE ACELERACION</t>
  </si>
  <si>
    <t>REPARAR LINEA DE ALIMENTACION DE COMBUSTIBLE</t>
  </si>
  <si>
    <t>INTERCAMBIO DE KIT DE DISTRIBUCION</t>
  </si>
  <si>
    <t>CAMBIAR JUNTA DE CABEZA O CULATA DE MOTOR</t>
  </si>
  <si>
    <t>REEMPLAZO DE JUNTAS DE ADMISION Y ESCAPE</t>
  </si>
  <si>
    <t>VARILLA MEDIDOR DE ACEITE</t>
  </si>
  <si>
    <t>RECTIFICADO DE CABEZA MOTOR</t>
  </si>
  <si>
    <t>CAMBIAR SENSOR DE PRESION DE ACEITE</t>
  </si>
  <si>
    <t>TAPON DE LLENADO DE ACEITE</t>
  </si>
  <si>
    <t>REEMPLAZO DE SOLENOIDE</t>
  </si>
  <si>
    <t>CAMBIAR SENSOR DE POSICION DE ARBOL DE LEVAS</t>
  </si>
  <si>
    <t>MEDIO AJUSTE DE MOTOR (RECTIFICACION Y LUBRICACION DE MONOBLOCK, RECTIFICAR CIGÜEÑAL Y BIELAS, RECTIFICAR CABEZA, RECTIFICAR ASIENTOS DE VALVULAS, EMPACAR MOTOR EN GENERAL)</t>
  </si>
  <si>
    <t>CAMBIAR SENSOR DE ANGULO DE GIRO</t>
  </si>
  <si>
    <t xml:space="preserve">CAMBIAR VALVULA EGR </t>
  </si>
  <si>
    <t>DESFASADOR DE ARBOL DE LEVAS</t>
  </si>
  <si>
    <t>CAMBIAR SISTEMA PURGA DE CANISTER</t>
  </si>
  <si>
    <t>ENFRIADOR DE ACEITE</t>
  </si>
  <si>
    <t>CAMBIAR MANGUERA DE RETORNO DE GASOLINA</t>
  </si>
  <si>
    <t>KIT ADAPTADOR DE FILTRO DE ACEITE</t>
  </si>
  <si>
    <t>CAMBIAR ENFRIADOR DE ACEITE</t>
  </si>
  <si>
    <t>FIJAR TOLVAS DE DISTRIBUCION</t>
  </si>
  <si>
    <t>CAMBIAR RETEN DE ARBOL DE LEVAS</t>
  </si>
  <si>
    <t>CAMBIAR VALVULA ALTA PRESION ARBOL DE LEVAS</t>
  </si>
  <si>
    <t>EFECTUAR SERVICIO A CUERPO DE ACELERACION</t>
  </si>
  <si>
    <t>LAVADO INTERNO DE MOTOR</t>
  </si>
  <si>
    <t>CAMBIO DE REGULADOR DE PRESION DE ACEITE</t>
  </si>
  <si>
    <t>REEMPLAZAR MODULO DE CARROCERIA</t>
  </si>
  <si>
    <t>AJUSTE DE MOTOR  INCLUYE: DESINCRUSTAR MOTOR, SUMINISTRO DE REFACCIONES: ARBOL DE LEVAS, TAPONES DEL SISTEMA DE AGUA DEL MONOBLOCK, BOMBA DE AGUA, BOMBA DE ACEITE, METALES DE BIELA, DE CIGÜEÑAL, METALES DE CENTRO DE ARBOL JUEGO DE ANILLOS, JUEGO DE JUNTAS DE MOTOR, JUEGO DE CAMISAS Y PISTONES, JUEGO DE PUNTERIAS, CADENA Y ENGRANE DE DISTRIBUCION, VALVULAS DE ADMISION Y ESCAPE, FILTRO DE ACEITE, AIRE, GASOLINA Y BUJIAS. RECTIFICAR MONOBLOCK: RECTIFICAR BANCADA, RECTIFICAR E INSTALAR METALES DE ARBOL DE LEVAS, RECTIFICAR Y ALINEAR BIELAS, INSTALAR Y AJUSTAR PERNOS DE BIELAS.  CABEZAS: RECTIFICAR Y CAMBIAR ASIENTOS Y GUIAS DE VALVULAS, RECTIFICAR SUPERFICIE DE CABEZA.</t>
  </si>
  <si>
    <t>CAMBIO DE SILENCIADOR</t>
  </si>
  <si>
    <t>CAMBIO DE RESONADOR</t>
  </si>
  <si>
    <t>CAMBIO DE CONVERTIDOR CATALITICO</t>
  </si>
  <si>
    <t>CAMBIO DE TUBO</t>
  </si>
  <si>
    <t xml:space="preserve">CAMBIO O REPOSICION DE LAMINA DEFLECTORA DE CALOR </t>
  </si>
  <si>
    <t>CAMBIO DE SOPORTES DE ESCAPE C/U</t>
  </si>
  <si>
    <t>REPARACION DE COMPRESOR DEL AIRE ACONDICIONADO</t>
  </si>
  <si>
    <t>RECARGA DE GAS AL SISTEMA DEL AIRE ACONDICIONADO</t>
  </si>
  <si>
    <t>REPARACION DE CHAPAS Y MANIJAS DE PUERTA EXTERIOR E INTERIOR CADA PUERTA</t>
  </si>
  <si>
    <t>CAMBIO DE PLUMAS DE LIMPIADORES</t>
  </si>
  <si>
    <r>
      <t xml:space="preserve">SENSOR DE MODULO D.I.S.  </t>
    </r>
    <r>
      <rPr>
        <sz val="11"/>
        <color rgb="FFFF0000"/>
        <rFont val="Calibri"/>
        <family val="2"/>
        <scheme val="minor"/>
      </rPr>
      <t>POSION DE CIGUEÑAL</t>
    </r>
  </si>
  <si>
    <r>
      <t xml:space="preserve">SENSOR DE MODULO  , CMP  </t>
    </r>
    <r>
      <rPr>
        <sz val="11"/>
        <color rgb="FFFF0000"/>
        <rFont val="Calibri"/>
        <family val="2"/>
        <scheme val="minor"/>
      </rPr>
      <t>DE POSICION DEL ARBOL DELEVAS</t>
    </r>
  </si>
  <si>
    <r>
      <t xml:space="preserve">SENSOR DE VALVULA  IAC  </t>
    </r>
    <r>
      <rPr>
        <sz val="11"/>
        <color rgb="FFFF0000"/>
        <rFont val="Calibri"/>
        <family val="2"/>
        <scheme val="minor"/>
      </rPr>
      <t xml:space="preserve">VALVULA DE CONTROL DE INGRESO DE AIRE </t>
    </r>
  </si>
  <si>
    <r>
      <t xml:space="preserve">SENSOR EVP </t>
    </r>
    <r>
      <rPr>
        <sz val="11"/>
        <color rgb="FFFF0000"/>
        <rFont val="Calibri"/>
        <family val="2"/>
        <scheme val="minor"/>
      </rPr>
      <t xml:space="preserve">VALVULA DEL CANISTER </t>
    </r>
  </si>
  <si>
    <r>
      <t xml:space="preserve">SESOR MAF </t>
    </r>
    <r>
      <rPr>
        <sz val="11"/>
        <color rgb="FFFF0000"/>
        <rFont val="Calibri"/>
        <family val="2"/>
        <scheme val="minor"/>
      </rPr>
      <t>DE MASA DE AIRE</t>
    </r>
  </si>
  <si>
    <r>
      <t xml:space="preserve">SENSOR MAP </t>
    </r>
    <r>
      <rPr>
        <sz val="11"/>
        <color rgb="FFFF0000"/>
        <rFont val="Calibri"/>
        <family val="2"/>
        <scheme val="minor"/>
      </rPr>
      <t>PRESION ABSOLUTA DE AIRE  DEL MULTIPLE</t>
    </r>
  </si>
  <si>
    <r>
      <t xml:space="preserve">SENSOR MAT  </t>
    </r>
    <r>
      <rPr>
        <sz val="11"/>
        <color rgb="FFFF0000"/>
        <rFont val="Calibri"/>
        <family val="2"/>
        <scheme val="minor"/>
      </rPr>
      <t xml:space="preserve">TEMPERATURA DE AIRE DEL MULTIPLE </t>
    </r>
  </si>
  <si>
    <r>
      <t xml:space="preserve">SENSOR RPM </t>
    </r>
    <r>
      <rPr>
        <sz val="11"/>
        <color rgb="FFFF0000"/>
        <rFont val="Calibri"/>
        <family val="2"/>
        <scheme val="minor"/>
      </rPr>
      <t>REVOLUCIONES DEL MOTOR</t>
    </r>
  </si>
  <si>
    <r>
      <t>SENSOR TPS</t>
    </r>
    <r>
      <rPr>
        <sz val="11"/>
        <color rgb="FFFF0000"/>
        <rFont val="Calibri"/>
        <family val="2"/>
        <scheme val="minor"/>
      </rPr>
      <t xml:space="preserve"> DE POSICION DEL ACELERADOR</t>
    </r>
    <r>
      <rPr>
        <sz val="11"/>
        <color theme="1"/>
        <rFont val="Calibri"/>
        <family val="2"/>
        <scheme val="minor"/>
      </rPr>
      <t xml:space="preserve"> </t>
    </r>
  </si>
  <si>
    <r>
      <t xml:space="preserve">SENSOR VAF </t>
    </r>
    <r>
      <rPr>
        <sz val="11"/>
        <color rgb="FFFF0000"/>
        <rFont val="Calibri"/>
        <family val="2"/>
        <scheme val="minor"/>
      </rPr>
      <t>TESTIGO DE FLIJO DE AIRE EN EL MOTOR</t>
    </r>
    <r>
      <rPr>
        <sz val="11"/>
        <color theme="1"/>
        <rFont val="Calibri"/>
        <family val="2"/>
        <scheme val="minor"/>
      </rPr>
      <t xml:space="preserve"> </t>
    </r>
  </si>
  <si>
    <r>
      <t xml:space="preserve">SENSOR VSS </t>
    </r>
    <r>
      <rPr>
        <sz val="11"/>
        <color rgb="FFFF0000"/>
        <rFont val="Calibri"/>
        <family val="2"/>
        <scheme val="minor"/>
      </rPr>
      <t>DE VELOCIDAD DE LA UNIDAD</t>
    </r>
  </si>
  <si>
    <t>AFINACION MAYOR VEHICULOS A GASOLINA QUE CONTIENE CAMBIO DE ACEITE, FILTROS, BUJIAS, LAVADO CUERPO DE ACELERACION Y DE INYECTORES SI ES NECESARIO, INSPECCION DEL SISTEMA DE ENFRIAMIENTO, SISTEMA ELECTRICO, DIRECCION Y SUSPENSION, REVISION DE BANDAS Y MANGUERAS Y NIVELES EN GENERAL, REAPRIETE DE TORNILLERIA DE SUSPENSION EN GENERAL E INSPECCION DE LLANTAS</t>
  </si>
  <si>
    <t>AFINACION MENOR VEHICULOS A GASOLINA QUE CONTIENE CAMBIO DE ACEITE, FILTROS, LAVADO CUERPO DE ACELERACION, INSPECCION DEL SISTEMA DE ENFRIAMIENTO, SISTEMA ELECTRICO, DIRECCION Y SUSPENSION, REVISION DE BANDAS Y MANGUERAS Y NIVELES EN GENERAL, REAPRIETE DE TORNILLERIA DE SUSPENSION EN GENERAL E INSPECCION DE LLANTAS.</t>
  </si>
  <si>
    <t>num</t>
  </si>
  <si>
    <t>pv01</t>
  </si>
  <si>
    <t>pv02</t>
  </si>
  <si>
    <t>contrato_id</t>
  </si>
  <si>
    <t xml:space="preserve">RELLENAR PORTAMANGOS </t>
  </si>
  <si>
    <t>CAMBIO DE MOTOR O MEDIO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</si>
</sst>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0.00;[Red]#,##0.00"/>
    <numFmt numFmtId="166" formatCode="0.000"/>
    <numFmt numFmtId="169" formatCode="0.00;[Red]0.00"/>
  </numFmts>
  <fonts count="13" x14ac:knownFonts="1">
    <font>
      <sz val="11"/>
      <color theme="1"/>
      <name val="Calibri"/>
      <family val="2"/>
      <scheme val="minor"/>
    </font>
    <font>
      <sz val="11"/>
      <color theme="1"/>
      <name val="Calibri"/>
      <family val="2"/>
      <scheme val="minor"/>
    </font>
    <font>
      <sz val="12"/>
      <color theme="1"/>
      <name val="Calibri"/>
      <family val="2"/>
      <scheme val="minor"/>
    </font>
    <font>
      <b/>
      <sz val="8"/>
      <name val="Arial"/>
      <family val="2"/>
    </font>
    <font>
      <sz val="8"/>
      <name val="Arial"/>
      <family val="2"/>
    </font>
    <font>
      <sz val="8"/>
      <color indexed="8"/>
      <name val="Arial"/>
      <family val="2"/>
    </font>
    <font>
      <sz val="11"/>
      <color rgb="FFFF0000"/>
      <name val="Calibri"/>
      <family val="2"/>
      <scheme val="minor"/>
    </font>
    <font>
      <sz val="8"/>
      <color rgb="FFFF0000"/>
      <name val="Arial"/>
      <family val="2"/>
    </font>
    <font>
      <sz val="10"/>
      <name val="Arial"/>
      <family val="2"/>
    </font>
    <font>
      <b/>
      <sz val="9"/>
      <name val="Arial"/>
      <family val="2"/>
    </font>
    <font>
      <sz val="11"/>
      <color indexed="8"/>
      <name val="Calibri"/>
      <family val="2"/>
    </font>
    <font>
      <b/>
      <sz val="8"/>
      <color rgb="FFFF0000"/>
      <name val="Arial"/>
      <family val="2"/>
    </font>
    <font>
      <u/>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diagonal/>
    </border>
  </borders>
  <cellStyleXfs count="19">
    <xf numFmtId="0" fontId="0" fillId="0" borderId="0"/>
    <xf numFmtId="0" fontId="2" fillId="0" borderId="0"/>
    <xf numFmtId="164"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43" fontId="1" fillId="0" borderId="0" applyFont="0" applyFill="0" applyBorder="0" applyAlignment="0" applyProtection="0"/>
    <xf numFmtId="0" fontId="8" fillId="0" borderId="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cellStyleXfs>
  <cellXfs count="43">
    <xf numFmtId="0" fontId="0" fillId="0" borderId="0" xfId="0"/>
    <xf numFmtId="0" fontId="5" fillId="0" borderId="1" xfId="1" applyFont="1" applyBorder="1" applyAlignment="1">
      <alignment horizontal="justify" vertical="center" wrapText="1"/>
    </xf>
    <xf numFmtId="165" fontId="3" fillId="2" borderId="1" xfId="4" applyNumberFormat="1" applyFont="1" applyFill="1" applyBorder="1" applyAlignment="1">
      <alignment horizontal="center" vertical="center" wrapText="1"/>
    </xf>
    <xf numFmtId="165" fontId="4" fillId="0" borderId="1" xfId="5" applyNumberFormat="1" applyFont="1" applyFill="1" applyBorder="1" applyAlignment="1">
      <alignment vertical="center"/>
    </xf>
    <xf numFmtId="165" fontId="4" fillId="0" borderId="1" xfId="5" applyNumberFormat="1" applyFont="1" applyFill="1" applyBorder="1" applyAlignment="1">
      <alignment horizontal="center" vertical="center" wrapText="1"/>
    </xf>
    <xf numFmtId="43" fontId="4" fillId="0" borderId="1" xfId="6" applyFont="1" applyFill="1" applyBorder="1" applyAlignment="1">
      <alignment horizontal="center" vertical="center" wrapText="1"/>
    </xf>
    <xf numFmtId="164" fontId="4" fillId="0" borderId="1" xfId="5" applyFont="1" applyFill="1" applyBorder="1" applyAlignment="1">
      <alignment vertical="center"/>
    </xf>
    <xf numFmtId="164" fontId="4" fillId="0" borderId="1" xfId="5"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5" fillId="0" borderId="1" xfId="0" applyFont="1" applyBorder="1" applyAlignment="1">
      <alignment vertical="center" wrapText="1"/>
    </xf>
    <xf numFmtId="164" fontId="3" fillId="2" borderId="2" xfId="0" applyNumberFormat="1" applyFont="1" applyFill="1" applyBorder="1" applyAlignment="1">
      <alignment horizontal="center" vertical="center" wrapText="1"/>
    </xf>
    <xf numFmtId="0" fontId="5" fillId="0" borderId="3" xfId="1" applyFont="1" applyFill="1" applyBorder="1" applyAlignment="1">
      <alignment horizontal="justify" vertical="center" wrapText="1"/>
    </xf>
    <xf numFmtId="165" fontId="4" fillId="0" borderId="3" xfId="5" applyNumberFormat="1" applyFont="1" applyFill="1" applyBorder="1" applyAlignment="1">
      <alignment vertical="center"/>
    </xf>
    <xf numFmtId="165" fontId="4" fillId="0" borderId="3" xfId="5" applyNumberFormat="1" applyFont="1" applyFill="1" applyBorder="1" applyAlignment="1">
      <alignment horizontal="center" vertical="center" wrapText="1"/>
    </xf>
    <xf numFmtId="165" fontId="3" fillId="2" borderId="3" xfId="4" applyNumberFormat="1" applyFont="1" applyFill="1" applyBorder="1" applyAlignment="1">
      <alignment horizontal="center" vertical="center" wrapText="1"/>
    </xf>
    <xf numFmtId="0" fontId="0" fillId="0" borderId="0" xfId="0" applyBorder="1"/>
    <xf numFmtId="43" fontId="4" fillId="0" borderId="3" xfId="6" applyFont="1" applyFill="1" applyBorder="1" applyAlignment="1">
      <alignment horizontal="center" vertical="center" wrapText="1"/>
    </xf>
    <xf numFmtId="169" fontId="4" fillId="0" borderId="1" xfId="5" applyNumberFormat="1" applyFont="1" applyFill="1" applyBorder="1" applyAlignment="1">
      <alignment vertical="center"/>
    </xf>
    <xf numFmtId="169" fontId="4" fillId="0" borderId="1" xfId="5" applyNumberFormat="1" applyFont="1" applyFill="1" applyBorder="1" applyAlignment="1">
      <alignment horizontal="center" vertical="center" wrapText="1"/>
    </xf>
    <xf numFmtId="169" fontId="3" fillId="2" borderId="1" xfId="4" applyNumberFormat="1" applyFont="1" applyFill="1" applyBorder="1" applyAlignment="1">
      <alignment horizontal="center" vertical="center" wrapText="1"/>
    </xf>
    <xf numFmtId="169" fontId="3" fillId="2" borderId="1" xfId="0" applyNumberFormat="1" applyFont="1" applyFill="1" applyBorder="1" applyAlignment="1">
      <alignment horizontal="center" vertical="center" wrapText="1"/>
    </xf>
    <xf numFmtId="169" fontId="4" fillId="0" borderId="3" xfId="5" applyNumberFormat="1" applyFont="1" applyFill="1" applyBorder="1" applyAlignment="1">
      <alignment horizontal="center" vertical="center" wrapText="1"/>
    </xf>
    <xf numFmtId="169" fontId="3" fillId="2" borderId="3" xfId="4" applyNumberFormat="1" applyFont="1" applyFill="1" applyBorder="1" applyAlignment="1">
      <alignment horizontal="center" vertical="center" wrapText="1"/>
    </xf>
    <xf numFmtId="0" fontId="4" fillId="0" borderId="2" xfId="0" applyFont="1" applyBorder="1" applyAlignment="1">
      <alignment horizontal="center" vertical="center" wrapText="1"/>
    </xf>
    <xf numFmtId="166" fontId="4" fillId="0" borderId="2"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2" fontId="4" fillId="0" borderId="2" xfId="0" applyNumberFormat="1" applyFont="1" applyBorder="1" applyAlignment="1">
      <alignment horizontal="center" vertical="center" wrapText="1"/>
    </xf>
    <xf numFmtId="0" fontId="0" fillId="0" borderId="0" xfId="0"/>
    <xf numFmtId="0" fontId="0" fillId="0" borderId="0" xfId="0" applyBorder="1"/>
    <xf numFmtId="165" fontId="7" fillId="0" borderId="1" xfId="5" applyNumberFormat="1" applyFont="1" applyFill="1" applyBorder="1" applyAlignment="1">
      <alignment vertical="center"/>
    </xf>
    <xf numFmtId="165" fontId="7" fillId="0" borderId="1" xfId="5" applyNumberFormat="1" applyFont="1" applyFill="1" applyBorder="1" applyAlignment="1">
      <alignment horizontal="center" vertical="center" wrapText="1"/>
    </xf>
    <xf numFmtId="165" fontId="11" fillId="2" borderId="1" xfId="4" applyNumberFormat="1" applyFont="1" applyFill="1" applyBorder="1" applyAlignment="1">
      <alignment horizontal="center" vertical="center" wrapText="1"/>
    </xf>
    <xf numFmtId="169" fontId="7" fillId="0" borderId="1" xfId="5" applyNumberFormat="1" applyFont="1" applyFill="1" applyBorder="1" applyAlignment="1">
      <alignment vertical="center"/>
    </xf>
    <xf numFmtId="169" fontId="7" fillId="0" borderId="1" xfId="5" applyNumberFormat="1" applyFont="1" applyFill="1" applyBorder="1" applyAlignment="1">
      <alignment horizontal="center" vertical="center" wrapText="1"/>
    </xf>
    <xf numFmtId="169" fontId="11" fillId="2" borderId="1" xfId="4" applyNumberFormat="1" applyFont="1" applyFill="1" applyBorder="1" applyAlignment="1">
      <alignment horizontal="center" vertical="center" wrapText="1"/>
    </xf>
    <xf numFmtId="0" fontId="6" fillId="0" borderId="0" xfId="0" applyFont="1"/>
    <xf numFmtId="0" fontId="7" fillId="0" borderId="2" xfId="0" applyFont="1" applyBorder="1" applyAlignment="1">
      <alignment horizontal="center" vertical="center" wrapText="1"/>
    </xf>
    <xf numFmtId="0" fontId="4" fillId="0" borderId="6" xfId="0" applyFont="1" applyBorder="1" applyAlignment="1">
      <alignment horizontal="center" vertical="center" wrapText="1"/>
    </xf>
    <xf numFmtId="0" fontId="7" fillId="0" borderId="1" xfId="1" applyFont="1" applyBorder="1" applyAlignment="1">
      <alignment horizontal="justify" vertical="center" wrapText="1"/>
    </xf>
    <xf numFmtId="2" fontId="7" fillId="0" borderId="2" xfId="0" applyNumberFormat="1" applyFont="1" applyBorder="1" applyAlignment="1">
      <alignment horizontal="center" vertical="center" wrapText="1"/>
    </xf>
    <xf numFmtId="0" fontId="12" fillId="0" borderId="0" xfId="0" applyFont="1"/>
    <xf numFmtId="43" fontId="9" fillId="3" borderId="5" xfId="6" applyFont="1" applyFill="1" applyBorder="1"/>
    <xf numFmtId="43" fontId="9" fillId="3" borderId="4" xfId="6" applyFont="1" applyFill="1" applyBorder="1"/>
  </cellXfs>
  <cellStyles count="19">
    <cellStyle name="Millares" xfId="6" builtinId="3"/>
    <cellStyle name="Moneda 2" xfId="5" xr:uid="{E5C06692-57B2-4FBD-B7CE-56149FE16B0E}"/>
    <cellStyle name="Moneda 2 2" xfId="16" xr:uid="{3AA832B2-7F33-4017-A3DC-B21BEA41A30A}"/>
    <cellStyle name="Moneda 2 3" xfId="14" xr:uid="{78B174D4-F150-49BD-8335-CD4738713509}"/>
    <cellStyle name="Moneda 2 4" xfId="12" xr:uid="{1FC6A514-3E22-429A-A00E-0FFCF811D6D8}"/>
    <cellStyle name="Moneda 2 5" xfId="10" xr:uid="{3AE59D5F-2F2B-483F-A147-FA4976B2C81C}"/>
    <cellStyle name="Moneda 2 6" xfId="8" xr:uid="{4F9E37ED-FBAF-464A-A0DE-886A4BB57B02}"/>
    <cellStyle name="Moneda 3" xfId="2" xr:uid="{C5BBBE3D-B581-4DCF-B7BA-E3E51F829893}"/>
    <cellStyle name="Moneda 3 2" xfId="17" xr:uid="{E4DC8F66-6B29-4576-BF0F-79D0BFF855A7}"/>
    <cellStyle name="Moneda 3 3" xfId="15" xr:uid="{0B73372C-7886-4BC9-84DB-7E84A2932A2B}"/>
    <cellStyle name="Moneda 3 4" xfId="13" xr:uid="{EA107FCF-98F1-4BE6-BD75-319E461F26A0}"/>
    <cellStyle name="Moneda 3 5" xfId="11" xr:uid="{A321936F-02FF-44A5-AECF-0563040C0F43}"/>
    <cellStyle name="Moneda 3 6" xfId="9" xr:uid="{8B5B24B6-58EC-4547-B5CA-AEA1A7CF8CD9}"/>
    <cellStyle name="Moneda 4" xfId="18" xr:uid="{DA196C32-466F-492C-80B7-E0CBB8A6212B}"/>
    <cellStyle name="Normal" xfId="0" builtinId="0"/>
    <cellStyle name="Normal 2" xfId="3" xr:uid="{15DBB867-2769-412B-BDC4-6258E24F3E38}"/>
    <cellStyle name="Normal 2 2" xfId="4" xr:uid="{2B3331E7-2D07-49A4-BBCD-FA9182CB99A9}"/>
    <cellStyle name="Normal 2 3" xfId="7" xr:uid="{DF7616DF-0EAA-4453-9D99-DDF69371A24B}"/>
    <cellStyle name="Normal 3" xfId="1" xr:uid="{42BDC124-EC89-47A4-B3A2-400EF994530B}"/>
  </cellStyles>
  <dxfs count="11">
    <dxf>
      <font>
        <b val="0"/>
        <i val="0"/>
        <strike val="0"/>
        <condense val="0"/>
        <extend val="0"/>
        <outline val="0"/>
        <shadow val="0"/>
        <u val="none"/>
        <vertAlign val="baseline"/>
        <sz val="8"/>
        <color auto="1"/>
        <name val="Arial"/>
        <family val="2"/>
        <scheme val="none"/>
      </font>
      <alignment horizontal="center" vertical="center" textRotation="0" wrapText="1" indent="0" justifyLastLine="0" shrinkToFit="0" readingOrder="0"/>
      <border diagonalUp="0" diagonalDown="0">
        <left/>
        <right/>
        <top style="thin">
          <color auto="1"/>
        </top>
        <bottom style="thin">
          <color auto="1"/>
        </bottom>
        <vertical/>
        <horizontal/>
      </border>
    </dxf>
    <dxf>
      <font>
        <b/>
        <i val="0"/>
        <strike val="0"/>
        <condense val="0"/>
        <extend val="0"/>
        <outline val="0"/>
        <shadow val="0"/>
        <u val="none"/>
        <vertAlign val="baseline"/>
        <sz val="8"/>
        <color auto="1"/>
        <name val="Arial"/>
        <family val="2"/>
        <scheme val="none"/>
      </font>
      <numFmt numFmtId="165" formatCode="#,##0.00;[Red]#,##0.00"/>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numFmt numFmtId="165" formatCode="#,##0.00;[Red]#,##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8"/>
        <color auto="1"/>
        <name val="Arial"/>
        <family val="2"/>
        <scheme val="none"/>
      </font>
      <numFmt numFmtId="165" formatCode="#,##0.00;[Red]#,##0.00"/>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numFmt numFmtId="165" formatCode="#,##0.00;[Red]#,##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8"/>
        <color auto="1"/>
        <name val="Arial"/>
        <family val="2"/>
        <scheme val="none"/>
      </font>
      <numFmt numFmtId="165" formatCode="#,##0.00;[Red]#,##0.00"/>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numFmt numFmtId="165" formatCode="#,##0.00;[Red]#,##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indexed="8"/>
        <name val="Arial"/>
        <family val="2"/>
        <scheme val="none"/>
      </font>
      <alignment horizontal="justify"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89EADC-4EF7-464A-8236-BB15195207F0}" name="Tabla1" displayName="Tabla1" ref="A1:N359" totalsRowShown="0">
  <autoFilter ref="A1:N359" xr:uid="{A689EADC-4EF7-464A-8236-BB15195207F0}"/>
  <tableColumns count="14">
    <tableColumn id="1" xr3:uid="{711526A9-FCC5-4A76-8D72-C584698BB2B1}" name="descripcion" dataDxfId="10" dataCellStyle="Normal 3"/>
    <tableColumn id="2" xr3:uid="{F15643BC-E94F-4596-93BE-28ADC88A9796}" name="p_mo-4" dataDxfId="9" dataCellStyle="Moneda 2"/>
    <tableColumn id="3" xr3:uid="{67ED3656-F9F0-48B7-B97C-F61895F3D863}" name="p_refaccion-4" dataDxfId="8" dataCellStyle="Moneda 2"/>
    <tableColumn id="4" xr3:uid="{F8CC9688-0693-4379-AF08-BB2F48DA6D71}" name="p_total-4" dataDxfId="7" dataCellStyle="Normal 2 2"/>
    <tableColumn id="5" xr3:uid="{C8477D63-6BE4-40B2-9905-950832C5596F}" name="p_mo-6" dataDxfId="6" dataCellStyle="Moneda 2"/>
    <tableColumn id="6" xr3:uid="{B13D14ED-1315-45A3-92DA-62E250C9058E}" name="p_refaccion-6" dataDxfId="5" dataCellStyle="Moneda 2"/>
    <tableColumn id="7" xr3:uid="{68A436D3-9BCC-4BAA-AB3C-63911E9059D3}" name="p_total-6" dataDxfId="4" dataCellStyle="Normal 2 2"/>
    <tableColumn id="8" xr3:uid="{7C3D77A5-CD61-4E3D-A57B-3942F40569D9}" name="p_mo-8" dataDxfId="3" dataCellStyle="Moneda 2"/>
    <tableColumn id="9" xr3:uid="{EF6A1888-8B3F-41AB-89B0-9F22EB2B97B3}" name="p_refaccion-8" dataDxfId="2" dataCellStyle="Moneda 2"/>
    <tableColumn id="10" xr3:uid="{A47AC8B8-B725-4C43-85BC-1FA9C8DDB5F5}" name="p_total-8" dataDxfId="1" dataCellStyle="Normal 2 2"/>
    <tableColumn id="11" xr3:uid="{768BF4EA-C6A8-499C-8BEE-4CA80A906FC2}" name="pCFECategorias_id"/>
    <tableColumn id="14" xr3:uid="{9D833F43-CE45-4C5C-89B0-BC6D8E0C373A}" name="contrato_id"/>
    <tableColumn id="13" xr3:uid="{6F26554E-E2C8-44EC-922E-5CBB4DB27A50}" name="num" dataDxfId="0"/>
    <tableColumn id="12" xr3:uid="{5FC30368-374E-465D-8FCE-4F48A40F7E61}" name="codigo_sat"/>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4A84-2C81-40DE-ABB7-A80B5439EBFE}">
  <dimension ref="A1:N362"/>
  <sheetViews>
    <sheetView tabSelected="1" topLeftCell="A349" zoomScale="130" zoomScaleNormal="130" workbookViewId="0">
      <selection activeCell="B358" sqref="B358:J359"/>
    </sheetView>
  </sheetViews>
  <sheetFormatPr baseColWidth="10" defaultRowHeight="14.5" x14ac:dyDescent="0.35"/>
  <cols>
    <col min="1" max="1" width="48.81640625" customWidth="1"/>
    <col min="2" max="2" width="12.26953125" customWidth="1"/>
    <col min="3" max="3" width="14.1796875" customWidth="1"/>
    <col min="6" max="6" width="14.1796875" customWidth="1"/>
    <col min="9" max="9" width="14.1796875" customWidth="1"/>
    <col min="11" max="11" width="18.26953125" customWidth="1"/>
    <col min="12" max="12" width="11.81640625" customWidth="1"/>
  </cols>
  <sheetData>
    <row r="1" spans="1:14" x14ac:dyDescent="0.35">
      <c r="A1" t="s">
        <v>1</v>
      </c>
      <c r="B1" t="s">
        <v>3</v>
      </c>
      <c r="C1" t="s">
        <v>2</v>
      </c>
      <c r="D1" t="s">
        <v>4</v>
      </c>
      <c r="E1" t="s">
        <v>53</v>
      </c>
      <c r="F1" t="s">
        <v>54</v>
      </c>
      <c r="G1" t="s">
        <v>55</v>
      </c>
      <c r="H1" t="s">
        <v>56</v>
      </c>
      <c r="I1" t="s">
        <v>57</v>
      </c>
      <c r="J1" t="s">
        <v>58</v>
      </c>
      <c r="K1" t="s">
        <v>0</v>
      </c>
      <c r="L1" s="27" t="s">
        <v>368</v>
      </c>
      <c r="M1" s="27" t="s">
        <v>365</v>
      </c>
      <c r="N1" t="s">
        <v>5</v>
      </c>
    </row>
    <row r="2" spans="1:14" x14ac:dyDescent="0.35">
      <c r="A2" s="1" t="s">
        <v>6</v>
      </c>
      <c r="B2" s="3">
        <v>450</v>
      </c>
      <c r="C2" s="5">
        <v>1552.1582999999998</v>
      </c>
      <c r="D2" s="2">
        <v>2002.1582999999998</v>
      </c>
      <c r="E2" s="3">
        <v>450</v>
      </c>
      <c r="F2" s="4">
        <v>1673.2275</v>
      </c>
      <c r="G2" s="2">
        <v>2123.2275</v>
      </c>
      <c r="H2" s="3">
        <v>450</v>
      </c>
      <c r="I2" s="4">
        <v>2093.5245</v>
      </c>
      <c r="J2" s="2">
        <v>2543.5245</v>
      </c>
      <c r="K2">
        <v>11</v>
      </c>
      <c r="L2" s="27">
        <v>2</v>
      </c>
      <c r="M2" s="23">
        <v>2.2999999999999998</v>
      </c>
      <c r="N2">
        <v>25171718</v>
      </c>
    </row>
    <row r="3" spans="1:14" x14ac:dyDescent="0.35">
      <c r="A3" s="1" t="s">
        <v>7</v>
      </c>
      <c r="B3" s="3">
        <v>450</v>
      </c>
      <c r="C3" s="4">
        <v>2289.3440999999998</v>
      </c>
      <c r="D3" s="2">
        <v>2739.3440999999998</v>
      </c>
      <c r="E3" s="3">
        <v>450</v>
      </c>
      <c r="F3" s="4">
        <v>2436.0783000000001</v>
      </c>
      <c r="G3" s="2">
        <v>2886.0783000000001</v>
      </c>
      <c r="H3" s="3">
        <v>450</v>
      </c>
      <c r="I3" s="4">
        <v>3003.0660000000003</v>
      </c>
      <c r="J3" s="2">
        <v>3453.0660000000003</v>
      </c>
      <c r="K3">
        <v>11</v>
      </c>
      <c r="L3" s="27">
        <v>2</v>
      </c>
      <c r="M3" s="23">
        <v>2.4</v>
      </c>
      <c r="N3">
        <v>25171718</v>
      </c>
    </row>
    <row r="4" spans="1:14" x14ac:dyDescent="0.35">
      <c r="A4" s="1" t="s">
        <v>8</v>
      </c>
      <c r="B4" s="3">
        <v>350</v>
      </c>
      <c r="C4" s="4">
        <v>1136.3156999999999</v>
      </c>
      <c r="D4" s="2">
        <v>1486.3156999999999</v>
      </c>
      <c r="E4" s="3">
        <v>350</v>
      </c>
      <c r="F4" s="4">
        <v>1286.73</v>
      </c>
      <c r="G4" s="2">
        <v>1636.73</v>
      </c>
      <c r="H4" s="3">
        <v>350</v>
      </c>
      <c r="I4" s="4">
        <v>0</v>
      </c>
      <c r="J4" s="2">
        <v>350</v>
      </c>
      <c r="K4">
        <v>11</v>
      </c>
      <c r="L4" s="27">
        <v>2</v>
      </c>
      <c r="M4" s="23">
        <v>2.5</v>
      </c>
      <c r="N4">
        <v>25171718</v>
      </c>
    </row>
    <row r="5" spans="1:14" x14ac:dyDescent="0.35">
      <c r="A5" s="1" t="s">
        <v>9</v>
      </c>
      <c r="B5" s="3">
        <v>350</v>
      </c>
      <c r="C5" s="4">
        <v>1050.6816000000001</v>
      </c>
      <c r="D5" s="2">
        <v>1400.6816000000001</v>
      </c>
      <c r="E5" s="3">
        <v>350</v>
      </c>
      <c r="F5" s="4">
        <v>1120.7339999999999</v>
      </c>
      <c r="G5" s="2">
        <v>1470.7339999999999</v>
      </c>
      <c r="H5" s="3">
        <v>350</v>
      </c>
      <c r="I5" s="4">
        <v>0</v>
      </c>
      <c r="J5" s="2">
        <v>350</v>
      </c>
      <c r="K5">
        <v>11</v>
      </c>
      <c r="L5" s="27">
        <v>2</v>
      </c>
      <c r="M5" s="23">
        <v>2.6</v>
      </c>
      <c r="N5">
        <v>25171718</v>
      </c>
    </row>
    <row r="6" spans="1:14" x14ac:dyDescent="0.35">
      <c r="A6" s="1" t="s">
        <v>10</v>
      </c>
      <c r="B6" s="3">
        <v>420</v>
      </c>
      <c r="C6" s="4">
        <v>1365.6215999999999</v>
      </c>
      <c r="D6" s="2">
        <v>1785.6215999999999</v>
      </c>
      <c r="E6" s="3">
        <v>420</v>
      </c>
      <c r="F6" s="4">
        <v>1005.72</v>
      </c>
      <c r="G6" s="2">
        <v>1425.72</v>
      </c>
      <c r="H6" s="3">
        <v>420</v>
      </c>
      <c r="I6" s="4">
        <v>1662.6308999999999</v>
      </c>
      <c r="J6" s="2">
        <v>2082.6309000000001</v>
      </c>
      <c r="K6">
        <v>11</v>
      </c>
      <c r="L6" s="27">
        <v>2</v>
      </c>
      <c r="M6" s="23">
        <v>2.7</v>
      </c>
      <c r="N6">
        <v>25171718</v>
      </c>
    </row>
    <row r="7" spans="1:14" x14ac:dyDescent="0.35">
      <c r="A7" s="1" t="s">
        <v>11</v>
      </c>
      <c r="B7" s="3">
        <v>420</v>
      </c>
      <c r="C7" s="4">
        <v>2238.2316000000001</v>
      </c>
      <c r="D7" s="2">
        <v>2658.2316000000001</v>
      </c>
      <c r="E7" s="3">
        <v>420</v>
      </c>
      <c r="F7" s="4">
        <v>0</v>
      </c>
      <c r="G7" s="2">
        <v>420</v>
      </c>
      <c r="H7" s="3">
        <v>420</v>
      </c>
      <c r="I7" s="4">
        <v>1750.0050000000001</v>
      </c>
      <c r="J7" s="2">
        <v>2170.0050000000001</v>
      </c>
      <c r="K7">
        <v>11</v>
      </c>
      <c r="L7" s="27">
        <v>2</v>
      </c>
      <c r="M7" s="23">
        <v>2.8</v>
      </c>
      <c r="N7">
        <v>25171718</v>
      </c>
    </row>
    <row r="8" spans="1:14" x14ac:dyDescent="0.35">
      <c r="A8" s="1" t="s">
        <v>12</v>
      </c>
      <c r="B8" s="3">
        <v>400</v>
      </c>
      <c r="C8" s="4">
        <v>742.98</v>
      </c>
      <c r="D8" s="2">
        <v>1142.98</v>
      </c>
      <c r="E8" s="3">
        <v>400</v>
      </c>
      <c r="F8" s="4">
        <v>1536.5940000000001</v>
      </c>
      <c r="G8" s="2">
        <v>1936.5940000000001</v>
      </c>
      <c r="H8" s="3">
        <v>400</v>
      </c>
      <c r="I8" s="4">
        <v>740.37</v>
      </c>
      <c r="J8" s="2">
        <v>1140.3699999999999</v>
      </c>
      <c r="K8">
        <v>11</v>
      </c>
      <c r="L8" s="27">
        <v>2</v>
      </c>
      <c r="M8" s="23">
        <v>2.9</v>
      </c>
      <c r="N8">
        <v>25171718</v>
      </c>
    </row>
    <row r="9" spans="1:14" x14ac:dyDescent="0.35">
      <c r="A9" s="1" t="s">
        <v>13</v>
      </c>
      <c r="B9" s="3">
        <v>350</v>
      </c>
      <c r="C9" s="4">
        <v>1183.1565000000001</v>
      </c>
      <c r="D9" s="2">
        <v>1533.1565000000001</v>
      </c>
      <c r="E9" s="3">
        <v>350</v>
      </c>
      <c r="F9" s="4">
        <v>837.81</v>
      </c>
      <c r="G9" s="2">
        <v>1187.81</v>
      </c>
      <c r="H9" s="3">
        <v>350</v>
      </c>
      <c r="I9" s="4">
        <v>801.33960000000002</v>
      </c>
      <c r="J9" s="2">
        <v>1151.3396</v>
      </c>
      <c r="K9">
        <v>11</v>
      </c>
      <c r="L9" s="27">
        <v>2</v>
      </c>
      <c r="M9" s="26">
        <v>2.1</v>
      </c>
      <c r="N9">
        <v>25171718</v>
      </c>
    </row>
    <row r="10" spans="1:14" x14ac:dyDescent="0.35">
      <c r="A10" s="1" t="s">
        <v>14</v>
      </c>
      <c r="B10" s="3">
        <v>420</v>
      </c>
      <c r="C10" s="4">
        <v>689.91</v>
      </c>
      <c r="D10" s="2">
        <v>1109.9099999999999</v>
      </c>
      <c r="E10" s="3">
        <v>420</v>
      </c>
      <c r="F10" s="4">
        <v>1139.2824000000001</v>
      </c>
      <c r="G10" s="2">
        <v>1559.2824000000001</v>
      </c>
      <c r="H10" s="3">
        <v>420</v>
      </c>
      <c r="I10" s="4">
        <v>1570.35</v>
      </c>
      <c r="J10" s="2">
        <v>1990.35</v>
      </c>
      <c r="K10">
        <v>11</v>
      </c>
      <c r="L10" s="27">
        <v>2</v>
      </c>
      <c r="M10" s="23">
        <v>2.11</v>
      </c>
      <c r="N10">
        <v>25171718</v>
      </c>
    </row>
    <row r="11" spans="1:14" x14ac:dyDescent="0.35">
      <c r="A11" s="1" t="s">
        <v>15</v>
      </c>
      <c r="B11" s="3">
        <v>420</v>
      </c>
      <c r="C11" s="4">
        <v>544.62</v>
      </c>
      <c r="D11" s="2">
        <v>964.62</v>
      </c>
      <c r="E11" s="3">
        <v>420</v>
      </c>
      <c r="F11" s="4">
        <v>679.03499999999997</v>
      </c>
      <c r="G11" s="2">
        <v>1099.0349999999999</v>
      </c>
      <c r="H11" s="3">
        <v>420</v>
      </c>
      <c r="I11" s="4">
        <v>859.03800000000001</v>
      </c>
      <c r="J11" s="2">
        <v>1279.038</v>
      </c>
      <c r="K11">
        <v>11</v>
      </c>
      <c r="L11" s="27">
        <v>2</v>
      </c>
      <c r="M11" s="23">
        <v>2.12</v>
      </c>
      <c r="N11">
        <v>25171718</v>
      </c>
    </row>
    <row r="12" spans="1:14" x14ac:dyDescent="0.35">
      <c r="A12" s="1" t="s">
        <v>16</v>
      </c>
      <c r="B12" s="3">
        <v>350</v>
      </c>
      <c r="C12" s="4">
        <v>4460.49</v>
      </c>
      <c r="D12" s="2">
        <v>4810.49</v>
      </c>
      <c r="E12" s="3">
        <v>350</v>
      </c>
      <c r="F12" s="4">
        <v>5101.68</v>
      </c>
      <c r="G12" s="2">
        <v>5451.68</v>
      </c>
      <c r="H12" s="3">
        <v>350</v>
      </c>
      <c r="I12" s="4">
        <v>8244.4679999999989</v>
      </c>
      <c r="J12" s="2">
        <v>8594.4679999999989</v>
      </c>
      <c r="K12">
        <v>11</v>
      </c>
      <c r="L12" s="27">
        <v>2</v>
      </c>
      <c r="M12" s="23">
        <v>2.13</v>
      </c>
      <c r="N12">
        <v>25171718</v>
      </c>
    </row>
    <row r="13" spans="1:14" x14ac:dyDescent="0.35">
      <c r="A13" s="1" t="s">
        <v>17</v>
      </c>
      <c r="B13" s="3">
        <v>1804</v>
      </c>
      <c r="C13" s="4">
        <v>0</v>
      </c>
      <c r="D13" s="2">
        <v>1804</v>
      </c>
      <c r="E13" s="3">
        <v>2808</v>
      </c>
      <c r="F13" s="4">
        <v>0</v>
      </c>
      <c r="G13" s="2">
        <v>2808</v>
      </c>
      <c r="H13" s="3">
        <v>3804</v>
      </c>
      <c r="I13" s="4">
        <v>0</v>
      </c>
      <c r="J13" s="2">
        <v>3804</v>
      </c>
      <c r="K13">
        <v>11</v>
      </c>
      <c r="L13" s="27">
        <v>2</v>
      </c>
      <c r="M13" s="23">
        <v>2.14</v>
      </c>
      <c r="N13">
        <v>25171718</v>
      </c>
    </row>
    <row r="14" spans="1:14" x14ac:dyDescent="0.35">
      <c r="A14" s="1" t="s">
        <v>18</v>
      </c>
      <c r="B14" s="3">
        <v>600</v>
      </c>
      <c r="C14" s="4">
        <v>2053.0260000000003</v>
      </c>
      <c r="D14" s="2">
        <v>2653.0260000000003</v>
      </c>
      <c r="E14" s="3">
        <v>600</v>
      </c>
      <c r="F14" s="4">
        <v>3283.4235000000003</v>
      </c>
      <c r="G14" s="2">
        <v>3883.4235000000003</v>
      </c>
      <c r="H14" s="3">
        <v>600</v>
      </c>
      <c r="I14" s="4">
        <v>4307.7963</v>
      </c>
      <c r="J14" s="2">
        <v>4907.7963</v>
      </c>
      <c r="K14">
        <v>11</v>
      </c>
      <c r="L14" s="27">
        <v>2</v>
      </c>
      <c r="M14" s="23">
        <v>2.15</v>
      </c>
      <c r="N14">
        <v>25171718</v>
      </c>
    </row>
    <row r="15" spans="1:14" x14ac:dyDescent="0.35">
      <c r="A15" s="1" t="s">
        <v>19</v>
      </c>
      <c r="B15" s="3">
        <v>400</v>
      </c>
      <c r="C15" s="4">
        <v>1349.37</v>
      </c>
      <c r="D15" s="2">
        <v>1749.37</v>
      </c>
      <c r="E15" s="3">
        <v>400</v>
      </c>
      <c r="F15" s="4">
        <v>1861.8</v>
      </c>
      <c r="G15" s="2">
        <v>2261.8000000000002</v>
      </c>
      <c r="H15" s="3">
        <v>400</v>
      </c>
      <c r="I15" s="4">
        <v>2699.1750000000002</v>
      </c>
      <c r="J15" s="2">
        <v>3099.1750000000002</v>
      </c>
      <c r="K15">
        <v>11</v>
      </c>
      <c r="L15" s="27">
        <v>2</v>
      </c>
      <c r="M15" s="23">
        <v>2.16</v>
      </c>
      <c r="N15">
        <v>25171718</v>
      </c>
    </row>
    <row r="16" spans="1:14" x14ac:dyDescent="0.35">
      <c r="A16" s="1" t="s">
        <v>20</v>
      </c>
      <c r="B16" s="3">
        <v>0</v>
      </c>
      <c r="C16" s="4">
        <v>0</v>
      </c>
      <c r="D16" s="2">
        <v>0</v>
      </c>
      <c r="E16" s="3">
        <v>1200</v>
      </c>
      <c r="F16" s="4">
        <v>0</v>
      </c>
      <c r="G16" s="2">
        <v>1200</v>
      </c>
      <c r="H16" s="3">
        <v>1800</v>
      </c>
      <c r="I16" s="4">
        <v>0</v>
      </c>
      <c r="J16" s="2">
        <v>1800</v>
      </c>
      <c r="K16">
        <v>11</v>
      </c>
      <c r="L16" s="27">
        <v>2</v>
      </c>
      <c r="M16" s="23">
        <v>2.17</v>
      </c>
      <c r="N16">
        <v>25171718</v>
      </c>
    </row>
    <row r="17" spans="1:14" x14ac:dyDescent="0.35">
      <c r="A17" s="1" t="s">
        <v>21</v>
      </c>
      <c r="B17" s="3">
        <v>150</v>
      </c>
      <c r="C17" s="4">
        <v>478.5</v>
      </c>
      <c r="D17" s="2">
        <v>628.5</v>
      </c>
      <c r="E17" s="3">
        <v>1700</v>
      </c>
      <c r="F17" s="4">
        <v>0</v>
      </c>
      <c r="G17" s="2">
        <v>1700</v>
      </c>
      <c r="H17" s="3">
        <v>1850</v>
      </c>
      <c r="I17" s="4">
        <v>0</v>
      </c>
      <c r="J17" s="2">
        <v>1850</v>
      </c>
      <c r="K17">
        <v>11</v>
      </c>
      <c r="L17" s="27">
        <v>2</v>
      </c>
      <c r="M17" s="23">
        <v>2.1800000000000002</v>
      </c>
      <c r="N17">
        <v>25171718</v>
      </c>
    </row>
    <row r="18" spans="1:14" x14ac:dyDescent="0.35">
      <c r="A18" s="1" t="s">
        <v>22</v>
      </c>
      <c r="B18" s="3">
        <v>300</v>
      </c>
      <c r="C18" s="4">
        <v>565.5</v>
      </c>
      <c r="D18" s="2">
        <v>865.5</v>
      </c>
      <c r="E18" s="3">
        <v>300</v>
      </c>
      <c r="F18" s="4">
        <v>652.5</v>
      </c>
      <c r="G18" s="2">
        <v>952.5</v>
      </c>
      <c r="H18" s="3">
        <v>300</v>
      </c>
      <c r="I18" s="4">
        <v>806.04629999999997</v>
      </c>
      <c r="J18" s="2">
        <v>1106.0463</v>
      </c>
      <c r="K18">
        <v>11</v>
      </c>
      <c r="L18" s="27">
        <v>2</v>
      </c>
      <c r="M18" s="23">
        <v>2.19</v>
      </c>
      <c r="N18">
        <v>25171718</v>
      </c>
    </row>
    <row r="19" spans="1:14" x14ac:dyDescent="0.35">
      <c r="A19" s="1" t="s">
        <v>23</v>
      </c>
      <c r="B19" s="3">
        <v>450</v>
      </c>
      <c r="C19" s="4">
        <v>711.66</v>
      </c>
      <c r="D19" s="2">
        <v>1161.6599999999999</v>
      </c>
      <c r="E19" s="3">
        <v>450</v>
      </c>
      <c r="F19" s="4">
        <v>804.75</v>
      </c>
      <c r="G19" s="2">
        <v>1254.75</v>
      </c>
      <c r="H19" s="3">
        <v>450</v>
      </c>
      <c r="I19" s="4">
        <v>1035.3</v>
      </c>
      <c r="J19" s="2">
        <v>1485.3</v>
      </c>
      <c r="K19">
        <v>11</v>
      </c>
      <c r="L19" s="27">
        <v>2</v>
      </c>
      <c r="M19" s="26">
        <v>2.2000000000000002</v>
      </c>
      <c r="N19">
        <v>25171718</v>
      </c>
    </row>
    <row r="20" spans="1:14" x14ac:dyDescent="0.35">
      <c r="A20" s="1" t="s">
        <v>24</v>
      </c>
      <c r="B20" s="3">
        <v>400</v>
      </c>
      <c r="C20" s="4">
        <v>1160.319</v>
      </c>
      <c r="D20" s="2">
        <v>1560.319</v>
      </c>
      <c r="E20" s="3">
        <v>400</v>
      </c>
      <c r="F20" s="4">
        <v>1251.9474</v>
      </c>
      <c r="G20" s="2">
        <v>1651.9474</v>
      </c>
      <c r="H20" s="3">
        <v>400</v>
      </c>
      <c r="I20" s="4">
        <v>1536.4809</v>
      </c>
      <c r="J20" s="2">
        <v>1936.4809</v>
      </c>
      <c r="K20">
        <v>11</v>
      </c>
      <c r="L20" s="27">
        <v>2</v>
      </c>
      <c r="M20" s="23">
        <v>2.21</v>
      </c>
      <c r="N20">
        <v>25171718</v>
      </c>
    </row>
    <row r="21" spans="1:14" x14ac:dyDescent="0.35">
      <c r="A21" s="1" t="s">
        <v>25</v>
      </c>
      <c r="B21" s="3">
        <v>950</v>
      </c>
      <c r="C21" s="3">
        <v>1364.16</v>
      </c>
      <c r="D21" s="2">
        <v>2314.16</v>
      </c>
      <c r="E21" s="3">
        <v>950</v>
      </c>
      <c r="F21" s="3">
        <v>1479</v>
      </c>
      <c r="G21" s="2">
        <v>2429</v>
      </c>
      <c r="H21" s="3">
        <v>950</v>
      </c>
      <c r="I21" s="3">
        <v>1694.76</v>
      </c>
      <c r="J21" s="2">
        <v>2644.76</v>
      </c>
      <c r="K21">
        <v>11</v>
      </c>
      <c r="L21" s="27">
        <v>2</v>
      </c>
      <c r="M21" s="23">
        <v>2.2200000000000002</v>
      </c>
      <c r="N21">
        <v>25171718</v>
      </c>
    </row>
    <row r="22" spans="1:14" x14ac:dyDescent="0.35">
      <c r="A22" s="1" t="s">
        <v>26</v>
      </c>
      <c r="B22" s="3">
        <v>1200</v>
      </c>
      <c r="C22" s="4">
        <v>826.5</v>
      </c>
      <c r="D22" s="2">
        <v>2026.5</v>
      </c>
      <c r="E22" s="3">
        <v>1306</v>
      </c>
      <c r="F22" s="4">
        <v>0</v>
      </c>
      <c r="G22" s="2">
        <v>1306</v>
      </c>
      <c r="H22" s="3">
        <v>1750</v>
      </c>
      <c r="I22" s="4">
        <v>0</v>
      </c>
      <c r="J22" s="2">
        <v>1750</v>
      </c>
      <c r="K22">
        <v>11</v>
      </c>
      <c r="L22" s="27">
        <v>2</v>
      </c>
      <c r="M22" s="23">
        <v>2.23</v>
      </c>
      <c r="N22">
        <v>25171718</v>
      </c>
    </row>
    <row r="23" spans="1:14" x14ac:dyDescent="0.35">
      <c r="A23" s="1" t="s">
        <v>27</v>
      </c>
      <c r="B23" s="3">
        <v>200</v>
      </c>
      <c r="C23" s="4">
        <v>739.5</v>
      </c>
      <c r="D23" s="2">
        <v>939.5</v>
      </c>
      <c r="E23" s="3">
        <v>1200</v>
      </c>
      <c r="F23" s="4">
        <v>0</v>
      </c>
      <c r="G23" s="2">
        <v>1200</v>
      </c>
      <c r="H23" s="3">
        <v>1550</v>
      </c>
      <c r="I23" s="4">
        <v>0</v>
      </c>
      <c r="J23" s="2">
        <v>1550</v>
      </c>
      <c r="K23">
        <v>11</v>
      </c>
      <c r="L23" s="27">
        <v>2</v>
      </c>
      <c r="M23" s="23">
        <v>2.2400000000000002</v>
      </c>
      <c r="N23">
        <v>25171718</v>
      </c>
    </row>
    <row r="24" spans="1:14" x14ac:dyDescent="0.35">
      <c r="A24" s="1" t="s">
        <v>28</v>
      </c>
      <c r="B24" s="3">
        <v>20</v>
      </c>
      <c r="C24" s="4">
        <v>140</v>
      </c>
      <c r="D24" s="2">
        <v>160</v>
      </c>
      <c r="E24" s="3">
        <v>20</v>
      </c>
      <c r="F24" s="4">
        <v>140</v>
      </c>
      <c r="G24" s="2">
        <v>160</v>
      </c>
      <c r="H24" s="3">
        <v>20</v>
      </c>
      <c r="I24" s="4">
        <v>140</v>
      </c>
      <c r="J24" s="2">
        <v>160</v>
      </c>
      <c r="K24">
        <v>11</v>
      </c>
      <c r="L24" s="27">
        <v>2</v>
      </c>
      <c r="M24" s="23">
        <v>2.25</v>
      </c>
      <c r="N24">
        <v>25171718</v>
      </c>
    </row>
    <row r="25" spans="1:14" x14ac:dyDescent="0.35">
      <c r="A25" s="1" t="s">
        <v>29</v>
      </c>
      <c r="B25" s="3">
        <v>20</v>
      </c>
      <c r="C25" s="4">
        <v>110</v>
      </c>
      <c r="D25" s="2">
        <v>130</v>
      </c>
      <c r="E25" s="3">
        <v>20</v>
      </c>
      <c r="F25" s="4">
        <v>110</v>
      </c>
      <c r="G25" s="2">
        <v>130</v>
      </c>
      <c r="H25" s="3">
        <v>20</v>
      </c>
      <c r="I25" s="4">
        <v>11</v>
      </c>
      <c r="J25" s="2">
        <v>31</v>
      </c>
      <c r="K25">
        <v>11</v>
      </c>
      <c r="L25" s="27">
        <v>2</v>
      </c>
      <c r="M25" s="23">
        <v>2.2599999999999998</v>
      </c>
      <c r="N25">
        <v>25171718</v>
      </c>
    </row>
    <row r="26" spans="1:14" x14ac:dyDescent="0.35">
      <c r="A26" s="1" t="s">
        <v>30</v>
      </c>
      <c r="B26" s="3">
        <v>550</v>
      </c>
      <c r="C26" s="4">
        <v>0</v>
      </c>
      <c r="D26" s="2">
        <v>550</v>
      </c>
      <c r="E26" s="3">
        <v>500</v>
      </c>
      <c r="F26" s="4">
        <v>0</v>
      </c>
      <c r="G26" s="2">
        <v>500</v>
      </c>
      <c r="H26" s="3">
        <v>550</v>
      </c>
      <c r="I26" s="4">
        <v>0</v>
      </c>
      <c r="J26" s="2">
        <v>550</v>
      </c>
      <c r="K26">
        <v>11</v>
      </c>
      <c r="L26" s="27">
        <v>2</v>
      </c>
      <c r="M26" s="23">
        <v>2.27</v>
      </c>
      <c r="N26">
        <v>25171718</v>
      </c>
    </row>
    <row r="27" spans="1:14" x14ac:dyDescent="0.35">
      <c r="A27" s="1" t="s">
        <v>31</v>
      </c>
      <c r="B27" s="3">
        <v>600</v>
      </c>
      <c r="C27" s="4">
        <v>2832.2763</v>
      </c>
      <c r="D27" s="2">
        <v>3432.2763</v>
      </c>
      <c r="E27" s="3">
        <v>600</v>
      </c>
      <c r="F27" s="4">
        <v>3305.13</v>
      </c>
      <c r="G27" s="2">
        <v>3905.13</v>
      </c>
      <c r="H27" s="3">
        <v>600</v>
      </c>
      <c r="I27" s="4">
        <v>5281.6395000000002</v>
      </c>
      <c r="J27" s="2">
        <v>5881.6395000000002</v>
      </c>
      <c r="K27">
        <v>11</v>
      </c>
      <c r="L27" s="27">
        <v>2</v>
      </c>
      <c r="M27" s="23">
        <v>2.2799999999999998</v>
      </c>
      <c r="N27">
        <v>25171718</v>
      </c>
    </row>
    <row r="28" spans="1:14" x14ac:dyDescent="0.35">
      <c r="A28" s="1" t="s">
        <v>32</v>
      </c>
      <c r="B28" s="3">
        <v>600</v>
      </c>
      <c r="C28" s="4">
        <v>2739.2733000000003</v>
      </c>
      <c r="D28" s="2">
        <v>3339.2733000000003</v>
      </c>
      <c r="E28" s="3">
        <v>600</v>
      </c>
      <c r="F28" s="4">
        <v>3357.33</v>
      </c>
      <c r="G28" s="2">
        <v>3957.33</v>
      </c>
      <c r="H28" s="3">
        <v>600</v>
      </c>
      <c r="I28" s="4">
        <v>5202.9479999999994</v>
      </c>
      <c r="J28" s="2">
        <v>5802.9479999999994</v>
      </c>
      <c r="K28">
        <v>11</v>
      </c>
      <c r="L28" s="27">
        <v>2</v>
      </c>
      <c r="M28" s="26">
        <v>2.29</v>
      </c>
      <c r="N28">
        <v>25171718</v>
      </c>
    </row>
    <row r="29" spans="1:14" x14ac:dyDescent="0.35">
      <c r="A29" s="1" t="s">
        <v>33</v>
      </c>
      <c r="B29" s="3">
        <v>450</v>
      </c>
      <c r="C29" s="4">
        <v>391.5</v>
      </c>
      <c r="D29" s="2">
        <v>841.5</v>
      </c>
      <c r="E29" s="3">
        <v>450</v>
      </c>
      <c r="F29" s="4">
        <v>391.5</v>
      </c>
      <c r="G29" s="2">
        <v>841.5</v>
      </c>
      <c r="H29" s="3">
        <v>450</v>
      </c>
      <c r="I29" s="4">
        <v>391.5</v>
      </c>
      <c r="J29" s="2">
        <v>841.5</v>
      </c>
      <c r="K29">
        <v>11</v>
      </c>
      <c r="L29" s="27">
        <v>2</v>
      </c>
      <c r="M29" s="26">
        <v>2.2999999999999998</v>
      </c>
      <c r="N29">
        <v>25171718</v>
      </c>
    </row>
    <row r="30" spans="1:14" x14ac:dyDescent="0.35">
      <c r="A30" s="1" t="s">
        <v>34</v>
      </c>
      <c r="B30" s="3">
        <v>650</v>
      </c>
      <c r="C30" s="4">
        <v>0</v>
      </c>
      <c r="D30" s="2">
        <v>650</v>
      </c>
      <c r="E30" s="3">
        <v>850</v>
      </c>
      <c r="F30" s="4">
        <v>527.22</v>
      </c>
      <c r="G30" s="2">
        <v>1377.22</v>
      </c>
      <c r="H30" s="3">
        <v>750</v>
      </c>
      <c r="I30" s="4">
        <v>0</v>
      </c>
      <c r="J30" s="2">
        <v>750</v>
      </c>
      <c r="K30">
        <v>11</v>
      </c>
      <c r="L30" s="27">
        <v>2</v>
      </c>
      <c r="M30" s="26">
        <v>2.31</v>
      </c>
      <c r="N30">
        <v>25171718</v>
      </c>
    </row>
    <row r="31" spans="1:14" x14ac:dyDescent="0.35">
      <c r="A31" s="1" t="s">
        <v>35</v>
      </c>
      <c r="B31" s="3">
        <v>700</v>
      </c>
      <c r="C31" s="4">
        <v>0</v>
      </c>
      <c r="D31" s="2">
        <v>700</v>
      </c>
      <c r="E31" s="3">
        <v>850</v>
      </c>
      <c r="F31" s="4">
        <v>739.5</v>
      </c>
      <c r="G31" s="2">
        <v>1589.5</v>
      </c>
      <c r="H31" s="3">
        <v>1050</v>
      </c>
      <c r="I31" s="4">
        <v>0</v>
      </c>
      <c r="J31" s="2">
        <v>1050</v>
      </c>
      <c r="K31">
        <v>11</v>
      </c>
      <c r="L31" s="27">
        <v>2</v>
      </c>
      <c r="M31" s="26">
        <v>2.3199999999999998</v>
      </c>
      <c r="N31">
        <v>25171718</v>
      </c>
    </row>
    <row r="32" spans="1:14" x14ac:dyDescent="0.35">
      <c r="A32" s="1" t="s">
        <v>36</v>
      </c>
      <c r="B32" s="3">
        <v>650</v>
      </c>
      <c r="C32" s="4">
        <v>1829.4360000000001</v>
      </c>
      <c r="D32" s="2">
        <v>2479.4360000000001</v>
      </c>
      <c r="E32" s="3">
        <v>650</v>
      </c>
      <c r="F32" s="4">
        <v>2530.83</v>
      </c>
      <c r="G32" s="2">
        <v>3180.83</v>
      </c>
      <c r="H32" s="3">
        <v>650</v>
      </c>
      <c r="I32" s="4">
        <v>4551.6660000000002</v>
      </c>
      <c r="J32" s="2">
        <v>5201.6660000000002</v>
      </c>
      <c r="K32">
        <v>11</v>
      </c>
      <c r="L32" s="27">
        <v>2</v>
      </c>
      <c r="M32" s="26">
        <v>2.33</v>
      </c>
      <c r="N32">
        <v>25171718</v>
      </c>
    </row>
    <row r="33" spans="1:14" x14ac:dyDescent="0.35">
      <c r="A33" s="1" t="s">
        <v>37</v>
      </c>
      <c r="B33" s="3">
        <v>850</v>
      </c>
      <c r="C33" s="4">
        <v>0</v>
      </c>
      <c r="D33" s="2">
        <v>850</v>
      </c>
      <c r="E33" s="3">
        <v>1406</v>
      </c>
      <c r="F33" s="4">
        <v>1223.22</v>
      </c>
      <c r="G33" s="2">
        <v>2629.2200000000003</v>
      </c>
      <c r="H33" s="3">
        <v>1608</v>
      </c>
      <c r="I33" s="4">
        <v>0</v>
      </c>
      <c r="J33" s="2">
        <v>1608</v>
      </c>
      <c r="K33">
        <v>11</v>
      </c>
      <c r="L33" s="27">
        <v>2</v>
      </c>
      <c r="M33" s="26">
        <v>2.34</v>
      </c>
      <c r="N33">
        <v>25171718</v>
      </c>
    </row>
    <row r="34" spans="1:14" x14ac:dyDescent="0.35">
      <c r="A34" s="1" t="s">
        <v>38</v>
      </c>
      <c r="B34" s="3">
        <v>400</v>
      </c>
      <c r="C34" s="4">
        <v>1424.3901000000001</v>
      </c>
      <c r="D34" s="2">
        <v>1824.3901000000001</v>
      </c>
      <c r="E34" s="3">
        <v>400</v>
      </c>
      <c r="F34" s="4">
        <v>1481.001</v>
      </c>
      <c r="G34" s="2">
        <v>1881.001</v>
      </c>
      <c r="H34" s="3">
        <v>400</v>
      </c>
      <c r="I34" s="4">
        <v>1643.3430000000001</v>
      </c>
      <c r="J34" s="2">
        <v>2043.3430000000001</v>
      </c>
      <c r="K34">
        <v>11</v>
      </c>
      <c r="L34" s="27">
        <v>2</v>
      </c>
      <c r="M34" s="26">
        <v>2.35</v>
      </c>
      <c r="N34">
        <v>25171718</v>
      </c>
    </row>
    <row r="35" spans="1:14" x14ac:dyDescent="0.35">
      <c r="A35" s="1" t="s">
        <v>39</v>
      </c>
      <c r="B35" s="3">
        <v>300</v>
      </c>
      <c r="C35" s="4">
        <v>2178.48</v>
      </c>
      <c r="D35" s="2">
        <v>2478.48</v>
      </c>
      <c r="E35" s="3">
        <v>3806</v>
      </c>
      <c r="F35" s="4">
        <v>3311.22</v>
      </c>
      <c r="G35" s="2">
        <v>7117.2199999999993</v>
      </c>
      <c r="H35" s="3">
        <v>4508</v>
      </c>
      <c r="I35" s="4">
        <v>0</v>
      </c>
      <c r="J35" s="2">
        <v>4508</v>
      </c>
      <c r="K35">
        <v>11</v>
      </c>
      <c r="L35" s="27">
        <v>2</v>
      </c>
      <c r="M35" s="26">
        <v>2.36</v>
      </c>
      <c r="N35">
        <v>25171718</v>
      </c>
    </row>
    <row r="36" spans="1:14" x14ac:dyDescent="0.35">
      <c r="A36" s="1" t="s">
        <v>40</v>
      </c>
      <c r="B36" s="3">
        <v>250</v>
      </c>
      <c r="C36" s="4">
        <v>1305</v>
      </c>
      <c r="D36" s="2">
        <v>1555</v>
      </c>
      <c r="E36" s="3">
        <v>1870</v>
      </c>
      <c r="F36" s="4">
        <v>1626.9</v>
      </c>
      <c r="G36" s="2">
        <v>3496.9</v>
      </c>
      <c r="H36" s="3">
        <v>1870</v>
      </c>
      <c r="I36" s="4">
        <v>0</v>
      </c>
      <c r="J36" s="2">
        <v>1870</v>
      </c>
      <c r="K36">
        <v>11</v>
      </c>
      <c r="L36" s="27">
        <v>2</v>
      </c>
      <c r="M36" s="26">
        <v>2.37</v>
      </c>
      <c r="N36">
        <v>25171718</v>
      </c>
    </row>
    <row r="37" spans="1:14" x14ac:dyDescent="0.35">
      <c r="A37" s="1" t="s">
        <v>41</v>
      </c>
      <c r="B37" s="3">
        <v>300</v>
      </c>
      <c r="C37" s="4">
        <v>364.18200000000002</v>
      </c>
      <c r="D37" s="2">
        <v>664.18200000000002</v>
      </c>
      <c r="E37" s="3">
        <v>300</v>
      </c>
      <c r="F37" s="4">
        <v>519.21599999999989</v>
      </c>
      <c r="G37" s="2">
        <v>819.21599999999989</v>
      </c>
      <c r="H37" s="3">
        <v>300</v>
      </c>
      <c r="I37" s="4">
        <v>2471.2350000000001</v>
      </c>
      <c r="J37" s="2">
        <v>2771.2350000000001</v>
      </c>
      <c r="K37">
        <v>11</v>
      </c>
      <c r="L37" s="27">
        <v>2</v>
      </c>
      <c r="M37" s="26">
        <v>2.38</v>
      </c>
      <c r="N37">
        <v>25171718</v>
      </c>
    </row>
    <row r="38" spans="1:14" x14ac:dyDescent="0.35">
      <c r="A38" s="1" t="s">
        <v>42</v>
      </c>
      <c r="B38" s="3">
        <v>0</v>
      </c>
      <c r="C38" s="4">
        <v>0</v>
      </c>
      <c r="D38" s="2">
        <v>0</v>
      </c>
      <c r="E38" s="3">
        <v>0</v>
      </c>
      <c r="F38" s="4">
        <v>0</v>
      </c>
      <c r="G38" s="2">
        <v>0</v>
      </c>
      <c r="H38" s="3">
        <v>0</v>
      </c>
      <c r="I38" s="4">
        <v>0</v>
      </c>
      <c r="J38" s="2">
        <v>0</v>
      </c>
      <c r="K38">
        <v>11</v>
      </c>
      <c r="L38" s="27">
        <v>2</v>
      </c>
      <c r="M38" s="26">
        <v>2.39</v>
      </c>
      <c r="N38">
        <v>25171718</v>
      </c>
    </row>
    <row r="39" spans="1:14" x14ac:dyDescent="0.35">
      <c r="A39" s="1" t="s">
        <v>43</v>
      </c>
      <c r="B39" s="3">
        <v>550</v>
      </c>
      <c r="C39" s="4">
        <v>0</v>
      </c>
      <c r="D39" s="2">
        <v>550</v>
      </c>
      <c r="E39" s="3">
        <v>550</v>
      </c>
      <c r="F39" s="4">
        <v>0</v>
      </c>
      <c r="G39" s="2">
        <v>550</v>
      </c>
      <c r="H39" s="3">
        <v>550</v>
      </c>
      <c r="I39" s="4">
        <v>0</v>
      </c>
      <c r="J39" s="2">
        <v>550</v>
      </c>
      <c r="K39">
        <v>11</v>
      </c>
      <c r="L39" s="27">
        <v>2</v>
      </c>
      <c r="M39" s="26">
        <v>2.4</v>
      </c>
      <c r="N39">
        <v>25171718</v>
      </c>
    </row>
    <row r="40" spans="1:14" x14ac:dyDescent="0.35">
      <c r="A40" s="1" t="s">
        <v>44</v>
      </c>
      <c r="B40" s="3">
        <v>150</v>
      </c>
      <c r="C40" s="4">
        <v>130.5</v>
      </c>
      <c r="D40" s="2">
        <v>280.5</v>
      </c>
      <c r="E40" s="3">
        <v>150</v>
      </c>
      <c r="F40" s="4">
        <v>130.5</v>
      </c>
      <c r="G40" s="2">
        <v>280.5</v>
      </c>
      <c r="H40" s="3">
        <v>150</v>
      </c>
      <c r="I40" s="4">
        <v>130.5</v>
      </c>
      <c r="J40" s="2">
        <v>280.5</v>
      </c>
      <c r="K40">
        <v>11</v>
      </c>
      <c r="L40" s="27">
        <v>2</v>
      </c>
      <c r="M40" s="26">
        <v>2.41</v>
      </c>
      <c r="N40">
        <v>25171718</v>
      </c>
    </row>
    <row r="41" spans="1:14" x14ac:dyDescent="0.35">
      <c r="A41" s="1" t="s">
        <v>45</v>
      </c>
      <c r="B41" s="3">
        <v>1200</v>
      </c>
      <c r="C41" s="4">
        <v>0</v>
      </c>
      <c r="D41" s="2">
        <v>1200</v>
      </c>
      <c r="E41" s="3">
        <v>1200</v>
      </c>
      <c r="F41" s="4">
        <v>0</v>
      </c>
      <c r="G41" s="2">
        <v>1200</v>
      </c>
      <c r="H41" s="3">
        <v>1200</v>
      </c>
      <c r="I41" s="4">
        <v>0</v>
      </c>
      <c r="J41" s="2">
        <v>1200</v>
      </c>
      <c r="K41">
        <v>11</v>
      </c>
      <c r="L41" s="27">
        <v>2</v>
      </c>
      <c r="M41" s="26">
        <v>2.42</v>
      </c>
      <c r="N41">
        <v>25171718</v>
      </c>
    </row>
    <row r="42" spans="1:14" x14ac:dyDescent="0.35">
      <c r="A42" s="1" t="s">
        <v>46</v>
      </c>
      <c r="B42" s="3">
        <v>150</v>
      </c>
      <c r="C42" s="4">
        <v>0</v>
      </c>
      <c r="D42" s="2">
        <v>150</v>
      </c>
      <c r="E42" s="3">
        <v>150</v>
      </c>
      <c r="F42" s="4">
        <v>130.5</v>
      </c>
      <c r="G42" s="2">
        <v>280.5</v>
      </c>
      <c r="H42" s="3">
        <v>150</v>
      </c>
      <c r="I42" s="4">
        <v>130.5</v>
      </c>
      <c r="J42" s="2">
        <v>280.5</v>
      </c>
      <c r="K42">
        <v>11</v>
      </c>
      <c r="L42" s="27">
        <v>2</v>
      </c>
      <c r="M42" s="26">
        <v>2.4300000000000002</v>
      </c>
      <c r="N42">
        <v>25171718</v>
      </c>
    </row>
    <row r="43" spans="1:14" x14ac:dyDescent="0.35">
      <c r="A43" s="1" t="s">
        <v>47</v>
      </c>
      <c r="B43" s="3">
        <v>800</v>
      </c>
      <c r="C43" s="4">
        <v>0</v>
      </c>
      <c r="D43" s="2">
        <v>800</v>
      </c>
      <c r="E43" s="3">
        <v>800</v>
      </c>
      <c r="F43" s="4">
        <v>0</v>
      </c>
      <c r="G43" s="2">
        <v>800</v>
      </c>
      <c r="H43" s="3">
        <v>800</v>
      </c>
      <c r="I43" s="4">
        <v>0</v>
      </c>
      <c r="J43" s="2">
        <v>800</v>
      </c>
      <c r="K43">
        <v>11</v>
      </c>
      <c r="L43" s="27">
        <v>2</v>
      </c>
      <c r="M43" s="26">
        <v>2.44</v>
      </c>
      <c r="N43">
        <v>25171718</v>
      </c>
    </row>
    <row r="44" spans="1:14" x14ac:dyDescent="0.35">
      <c r="A44" s="1" t="s">
        <v>48</v>
      </c>
      <c r="B44" s="3">
        <v>350</v>
      </c>
      <c r="C44" s="4">
        <v>1533.462</v>
      </c>
      <c r="D44" s="2">
        <v>1883.462</v>
      </c>
      <c r="E44" s="3">
        <v>350</v>
      </c>
      <c r="F44" s="4">
        <v>1648.65</v>
      </c>
      <c r="G44" s="2">
        <v>1998.65</v>
      </c>
      <c r="H44" s="3">
        <v>350</v>
      </c>
      <c r="I44" s="4">
        <v>1750.44</v>
      </c>
      <c r="J44" s="2">
        <v>2100.44</v>
      </c>
      <c r="K44">
        <v>11</v>
      </c>
      <c r="L44" s="27">
        <v>2</v>
      </c>
      <c r="M44" s="26">
        <v>2.4500000000000002</v>
      </c>
      <c r="N44">
        <v>25171718</v>
      </c>
    </row>
    <row r="45" spans="1:14" x14ac:dyDescent="0.35">
      <c r="A45" s="1" t="s">
        <v>49</v>
      </c>
      <c r="B45" s="3">
        <v>250</v>
      </c>
      <c r="C45" s="4">
        <v>1174.5</v>
      </c>
      <c r="D45" s="2">
        <v>1424.5</v>
      </c>
      <c r="E45" s="3">
        <v>450</v>
      </c>
      <c r="F45" s="4">
        <v>1479</v>
      </c>
      <c r="G45" s="2">
        <v>1929</v>
      </c>
      <c r="H45" s="3">
        <v>450</v>
      </c>
      <c r="I45" s="4">
        <v>1783.5</v>
      </c>
      <c r="J45" s="2">
        <v>2233.5</v>
      </c>
      <c r="K45">
        <v>11</v>
      </c>
      <c r="L45" s="27">
        <v>2</v>
      </c>
      <c r="M45" s="26">
        <v>2.46</v>
      </c>
      <c r="N45">
        <v>25171718</v>
      </c>
    </row>
    <row r="46" spans="1:14" x14ac:dyDescent="0.35">
      <c r="A46" s="38" t="s">
        <v>50</v>
      </c>
      <c r="B46" s="29">
        <v>350</v>
      </c>
      <c r="C46" s="30">
        <v>503.12099999999998</v>
      </c>
      <c r="D46" s="31">
        <v>853.12099999999998</v>
      </c>
      <c r="E46" s="29">
        <v>350</v>
      </c>
      <c r="F46" s="30">
        <v>623.61599999999999</v>
      </c>
      <c r="G46" s="31">
        <v>973.61599999999999</v>
      </c>
      <c r="H46" s="29">
        <v>350</v>
      </c>
      <c r="I46" s="30">
        <v>940.29599999999994</v>
      </c>
      <c r="J46" s="31">
        <v>1290.2959999999998</v>
      </c>
      <c r="K46" s="35">
        <v>11</v>
      </c>
      <c r="L46" s="35">
        <v>2</v>
      </c>
      <c r="M46" s="39">
        <v>2.4700000000000002</v>
      </c>
      <c r="N46" s="35">
        <v>25171718</v>
      </c>
    </row>
    <row r="47" spans="1:14" x14ac:dyDescent="0.35">
      <c r="A47" s="38" t="s">
        <v>51</v>
      </c>
      <c r="B47" s="29">
        <v>250</v>
      </c>
      <c r="C47" s="30">
        <v>478.5</v>
      </c>
      <c r="D47" s="31">
        <v>728.5</v>
      </c>
      <c r="E47" s="29">
        <v>350</v>
      </c>
      <c r="F47" s="30">
        <v>652.5</v>
      </c>
      <c r="G47" s="31">
        <v>1002.5</v>
      </c>
      <c r="H47" s="29">
        <v>350</v>
      </c>
      <c r="I47" s="30">
        <v>826.5</v>
      </c>
      <c r="J47" s="31">
        <v>1176.5</v>
      </c>
      <c r="K47" s="35">
        <v>11</v>
      </c>
      <c r="L47" s="35">
        <v>2</v>
      </c>
      <c r="M47" s="39">
        <v>2.48</v>
      </c>
      <c r="N47" s="35">
        <v>25171718</v>
      </c>
    </row>
    <row r="48" spans="1:14" x14ac:dyDescent="0.35">
      <c r="A48" s="38" t="s">
        <v>52</v>
      </c>
      <c r="B48" s="29">
        <v>450</v>
      </c>
      <c r="C48" s="30">
        <v>4811.1000000000004</v>
      </c>
      <c r="D48" s="31">
        <v>5261.1</v>
      </c>
      <c r="E48" s="29">
        <v>450</v>
      </c>
      <c r="F48" s="30">
        <v>13220.172</v>
      </c>
      <c r="G48" s="31">
        <v>13670.172</v>
      </c>
      <c r="H48" s="29">
        <v>450</v>
      </c>
      <c r="I48" s="30">
        <v>12663.371999999999</v>
      </c>
      <c r="J48" s="31">
        <v>13113.371999999999</v>
      </c>
      <c r="K48" s="35">
        <v>11</v>
      </c>
      <c r="L48" s="35">
        <v>2</v>
      </c>
      <c r="M48" s="39">
        <v>2.4900000000000002</v>
      </c>
      <c r="N48" s="35">
        <v>25171718</v>
      </c>
    </row>
    <row r="49" spans="1:14" x14ac:dyDescent="0.35">
      <c r="A49" s="3" t="s">
        <v>59</v>
      </c>
      <c r="B49" s="3">
        <v>1250</v>
      </c>
      <c r="C49" s="4">
        <v>2485.9814999999999</v>
      </c>
      <c r="D49" s="2">
        <f t="shared" ref="D49:D72" si="0">SUM(B49:C49)</f>
        <v>3735.9814999999999</v>
      </c>
      <c r="E49" s="17">
        <v>1250</v>
      </c>
      <c r="F49" s="18">
        <v>2897.1</v>
      </c>
      <c r="G49" s="19">
        <f t="shared" ref="G49:G61" si="1">SUM(E49:F49)</f>
        <v>4147.1000000000004</v>
      </c>
      <c r="H49" s="6">
        <v>1250</v>
      </c>
      <c r="I49" s="7">
        <v>4062.3779999999997</v>
      </c>
      <c r="J49" s="8">
        <f t="shared" ref="J49:J112" si="2">SUM(H49:I49)</f>
        <v>5312.3779999999997</v>
      </c>
      <c r="K49">
        <v>12</v>
      </c>
      <c r="L49" s="27">
        <v>2</v>
      </c>
      <c r="M49" s="23">
        <v>3.1</v>
      </c>
      <c r="N49">
        <v>25174000</v>
      </c>
    </row>
    <row r="50" spans="1:14" x14ac:dyDescent="0.35">
      <c r="A50" s="3" t="s">
        <v>60</v>
      </c>
      <c r="B50" s="3">
        <v>950</v>
      </c>
      <c r="C50" s="4">
        <v>462.84000000000003</v>
      </c>
      <c r="D50" s="2">
        <f t="shared" si="0"/>
        <v>1412.8400000000001</v>
      </c>
      <c r="E50" s="17">
        <v>950</v>
      </c>
      <c r="F50" s="18">
        <v>599.34299999999996</v>
      </c>
      <c r="G50" s="19">
        <f t="shared" si="1"/>
        <v>1549.3429999999998</v>
      </c>
      <c r="H50" s="6">
        <v>950</v>
      </c>
      <c r="I50" s="7">
        <v>684.60299999999995</v>
      </c>
      <c r="J50" s="8">
        <f t="shared" si="2"/>
        <v>1634.6030000000001</v>
      </c>
      <c r="K50">
        <v>12</v>
      </c>
      <c r="L50" s="27">
        <v>2</v>
      </c>
      <c r="M50" s="23">
        <v>3.2</v>
      </c>
      <c r="N50">
        <v>25174000</v>
      </c>
    </row>
    <row r="51" spans="1:14" x14ac:dyDescent="0.35">
      <c r="A51" s="3" t="s">
        <v>61</v>
      </c>
      <c r="B51" s="3">
        <v>650</v>
      </c>
      <c r="C51" s="4">
        <v>1239.8892000000001</v>
      </c>
      <c r="D51" s="2">
        <f t="shared" si="0"/>
        <v>1889.8892000000001</v>
      </c>
      <c r="E51" s="17">
        <v>650</v>
      </c>
      <c r="F51" s="18">
        <v>1375.1655000000001</v>
      </c>
      <c r="G51" s="19">
        <f t="shared" si="1"/>
        <v>2025.1655000000001</v>
      </c>
      <c r="H51" s="6">
        <v>650</v>
      </c>
      <c r="I51" s="7">
        <v>1011.4793999999999</v>
      </c>
      <c r="J51" s="8">
        <f t="shared" si="2"/>
        <v>1661.4793999999999</v>
      </c>
      <c r="K51">
        <v>12</v>
      </c>
      <c r="L51" s="27">
        <v>2</v>
      </c>
      <c r="M51" s="23">
        <v>3.3</v>
      </c>
      <c r="N51">
        <v>25174000</v>
      </c>
    </row>
    <row r="52" spans="1:14" x14ac:dyDescent="0.35">
      <c r="A52" s="3" t="s">
        <v>62</v>
      </c>
      <c r="B52" s="3">
        <v>950</v>
      </c>
      <c r="C52" s="4">
        <v>2014.3980000000001</v>
      </c>
      <c r="D52" s="2">
        <f t="shared" si="0"/>
        <v>2964.3980000000001</v>
      </c>
      <c r="E52" s="17">
        <v>950</v>
      </c>
      <c r="F52" s="18">
        <v>2288.1</v>
      </c>
      <c r="G52" s="19">
        <f t="shared" si="1"/>
        <v>3238.1</v>
      </c>
      <c r="H52" s="6">
        <v>950</v>
      </c>
      <c r="I52" s="7">
        <v>2458.2719999999999</v>
      </c>
      <c r="J52" s="8">
        <f t="shared" si="2"/>
        <v>3408.2719999999999</v>
      </c>
      <c r="K52">
        <v>12</v>
      </c>
      <c r="L52" s="27">
        <v>2</v>
      </c>
      <c r="M52" s="23">
        <v>3.4</v>
      </c>
      <c r="N52">
        <v>25174000</v>
      </c>
    </row>
    <row r="53" spans="1:14" x14ac:dyDescent="0.35">
      <c r="A53" s="3" t="s">
        <v>63</v>
      </c>
      <c r="B53" s="3">
        <v>350</v>
      </c>
      <c r="C53" s="4">
        <v>1132.4964</v>
      </c>
      <c r="D53" s="2">
        <f t="shared" si="0"/>
        <v>1482.4964</v>
      </c>
      <c r="E53" s="17">
        <v>350</v>
      </c>
      <c r="F53" s="18">
        <v>1226.7</v>
      </c>
      <c r="G53" s="19">
        <f t="shared" si="1"/>
        <v>1576.7</v>
      </c>
      <c r="H53" s="6">
        <v>350</v>
      </c>
      <c r="I53" s="7">
        <v>2338.1597999999999</v>
      </c>
      <c r="J53" s="8">
        <f t="shared" si="2"/>
        <v>2688.1597999999999</v>
      </c>
      <c r="K53">
        <v>12</v>
      </c>
      <c r="L53" s="27">
        <v>2</v>
      </c>
      <c r="M53" s="23">
        <v>3.5</v>
      </c>
      <c r="N53">
        <v>25174000</v>
      </c>
    </row>
    <row r="54" spans="1:14" x14ac:dyDescent="0.35">
      <c r="A54" s="3" t="s">
        <v>64</v>
      </c>
      <c r="B54" s="3">
        <v>50</v>
      </c>
      <c r="C54" s="4">
        <v>274.43279999999999</v>
      </c>
      <c r="D54" s="2">
        <f t="shared" si="0"/>
        <v>324.43279999999999</v>
      </c>
      <c r="E54" s="17">
        <v>0</v>
      </c>
      <c r="F54" s="18">
        <v>416.73</v>
      </c>
      <c r="G54" s="19">
        <f t="shared" si="1"/>
        <v>416.73</v>
      </c>
      <c r="H54" s="6">
        <v>632.5</v>
      </c>
      <c r="I54" s="7">
        <v>0</v>
      </c>
      <c r="J54" s="8">
        <f t="shared" si="2"/>
        <v>632.5</v>
      </c>
      <c r="K54">
        <v>12</v>
      </c>
      <c r="L54" s="27">
        <v>2</v>
      </c>
      <c r="M54" s="23">
        <v>3.6</v>
      </c>
      <c r="N54">
        <v>25174000</v>
      </c>
    </row>
    <row r="55" spans="1:14" x14ac:dyDescent="0.35">
      <c r="A55" s="3" t="s">
        <v>65</v>
      </c>
      <c r="B55" s="3">
        <v>500</v>
      </c>
      <c r="C55" s="4">
        <v>1814.6634000000001</v>
      </c>
      <c r="D55" s="2">
        <f t="shared" si="0"/>
        <v>2314.6634000000004</v>
      </c>
      <c r="E55" s="17">
        <v>500</v>
      </c>
      <c r="F55" s="18">
        <v>2066.424</v>
      </c>
      <c r="G55" s="19">
        <f t="shared" si="1"/>
        <v>2566.424</v>
      </c>
      <c r="H55" s="6">
        <v>500</v>
      </c>
      <c r="I55" s="7">
        <v>1803.4056</v>
      </c>
      <c r="J55" s="8">
        <f t="shared" si="2"/>
        <v>2303.4056</v>
      </c>
      <c r="K55">
        <v>12</v>
      </c>
      <c r="L55" s="27">
        <v>2</v>
      </c>
      <c r="M55" s="23">
        <v>3.7</v>
      </c>
      <c r="N55">
        <v>25174000</v>
      </c>
    </row>
    <row r="56" spans="1:14" x14ac:dyDescent="0.35">
      <c r="A56" s="3" t="s">
        <v>66</v>
      </c>
      <c r="B56" s="3">
        <v>300</v>
      </c>
      <c r="C56" s="4">
        <v>4071.6</v>
      </c>
      <c r="D56" s="2">
        <f t="shared" si="0"/>
        <v>4371.6000000000004</v>
      </c>
      <c r="E56" s="17">
        <v>300</v>
      </c>
      <c r="F56" s="18">
        <v>4278.8339999999998</v>
      </c>
      <c r="G56" s="19">
        <f t="shared" si="1"/>
        <v>4578.8339999999998</v>
      </c>
      <c r="H56" s="6">
        <v>300</v>
      </c>
      <c r="I56" s="7">
        <v>6338.4720000000007</v>
      </c>
      <c r="J56" s="8">
        <f t="shared" si="2"/>
        <v>6638.4720000000007</v>
      </c>
      <c r="K56">
        <v>12</v>
      </c>
      <c r="L56" s="27">
        <v>2</v>
      </c>
      <c r="M56" s="23">
        <v>3.8</v>
      </c>
      <c r="N56">
        <v>25174000</v>
      </c>
    </row>
    <row r="57" spans="1:14" x14ac:dyDescent="0.35">
      <c r="A57" s="3" t="s">
        <v>67</v>
      </c>
      <c r="B57" s="3">
        <v>400</v>
      </c>
      <c r="C57" s="4">
        <v>3384.3</v>
      </c>
      <c r="D57" s="2">
        <f t="shared" si="0"/>
        <v>3784.3</v>
      </c>
      <c r="E57" s="17">
        <v>400</v>
      </c>
      <c r="F57" s="18">
        <v>3592.23</v>
      </c>
      <c r="G57" s="19">
        <f t="shared" si="1"/>
        <v>3992.23</v>
      </c>
      <c r="H57" s="6">
        <v>400</v>
      </c>
      <c r="I57" s="7">
        <v>5746.5239999999994</v>
      </c>
      <c r="J57" s="8">
        <f t="shared" si="2"/>
        <v>6146.5239999999994</v>
      </c>
      <c r="K57">
        <v>12</v>
      </c>
      <c r="L57" s="27">
        <v>2</v>
      </c>
      <c r="M57" s="23">
        <v>3.9</v>
      </c>
      <c r="N57">
        <v>25174000</v>
      </c>
    </row>
    <row r="58" spans="1:14" x14ac:dyDescent="0.35">
      <c r="A58" s="3" t="s">
        <v>68</v>
      </c>
      <c r="B58" s="3">
        <v>950</v>
      </c>
      <c r="C58" s="4">
        <v>0</v>
      </c>
      <c r="D58" s="2">
        <f t="shared" si="0"/>
        <v>950</v>
      </c>
      <c r="E58" s="17">
        <v>0</v>
      </c>
      <c r="F58" s="18">
        <v>826.5</v>
      </c>
      <c r="G58" s="19">
        <f t="shared" si="1"/>
        <v>826.5</v>
      </c>
      <c r="H58" s="6">
        <v>950</v>
      </c>
      <c r="I58" s="7">
        <v>0</v>
      </c>
      <c r="J58" s="8">
        <f t="shared" si="2"/>
        <v>950</v>
      </c>
      <c r="K58">
        <v>12</v>
      </c>
      <c r="L58" s="27">
        <v>2</v>
      </c>
      <c r="M58" s="26">
        <v>3.1</v>
      </c>
      <c r="N58">
        <v>25174000</v>
      </c>
    </row>
    <row r="59" spans="1:14" x14ac:dyDescent="0.35">
      <c r="A59" s="3" t="s">
        <v>69</v>
      </c>
      <c r="B59" s="3">
        <v>200</v>
      </c>
      <c r="C59" s="4">
        <v>1380.69</v>
      </c>
      <c r="D59" s="2">
        <f t="shared" si="0"/>
        <v>1580.69</v>
      </c>
      <c r="E59" s="17">
        <v>200</v>
      </c>
      <c r="F59" s="18">
        <v>1679.1</v>
      </c>
      <c r="G59" s="19">
        <f t="shared" si="1"/>
        <v>1879.1</v>
      </c>
      <c r="H59" s="6">
        <v>200</v>
      </c>
      <c r="I59" s="7">
        <v>2057.5500000000002</v>
      </c>
      <c r="J59" s="8">
        <f t="shared" si="2"/>
        <v>2257.5500000000002</v>
      </c>
      <c r="K59">
        <v>12</v>
      </c>
      <c r="L59" s="27">
        <v>2</v>
      </c>
      <c r="M59" s="23">
        <v>3.11</v>
      </c>
      <c r="N59">
        <v>25174000</v>
      </c>
    </row>
    <row r="60" spans="1:14" x14ac:dyDescent="0.35">
      <c r="A60" s="3" t="s">
        <v>70</v>
      </c>
      <c r="B60" s="3">
        <v>600</v>
      </c>
      <c r="C60" s="4">
        <v>0</v>
      </c>
      <c r="D60" s="2">
        <f t="shared" si="0"/>
        <v>600</v>
      </c>
      <c r="E60" s="17">
        <v>600</v>
      </c>
      <c r="F60" s="18">
        <v>0</v>
      </c>
      <c r="G60" s="19">
        <f t="shared" si="1"/>
        <v>600</v>
      </c>
      <c r="H60" s="6">
        <v>600</v>
      </c>
      <c r="I60" s="7">
        <v>0</v>
      </c>
      <c r="J60" s="8">
        <f t="shared" si="2"/>
        <v>600</v>
      </c>
      <c r="K60">
        <v>12</v>
      </c>
      <c r="L60" s="27">
        <v>2</v>
      </c>
      <c r="M60" s="23">
        <v>3.12</v>
      </c>
      <c r="N60">
        <v>25174000</v>
      </c>
    </row>
    <row r="61" spans="1:14" x14ac:dyDescent="0.35">
      <c r="A61" s="3" t="s">
        <v>71</v>
      </c>
      <c r="B61" s="3">
        <v>350</v>
      </c>
      <c r="C61" s="4">
        <v>1044</v>
      </c>
      <c r="D61" s="2">
        <f t="shared" si="0"/>
        <v>1394</v>
      </c>
      <c r="E61" s="17">
        <v>350</v>
      </c>
      <c r="F61" s="18">
        <v>1914</v>
      </c>
      <c r="G61" s="19">
        <f t="shared" si="1"/>
        <v>2264</v>
      </c>
      <c r="H61" s="6">
        <v>350</v>
      </c>
      <c r="I61" s="7">
        <v>2262</v>
      </c>
      <c r="J61" s="8">
        <f t="shared" si="2"/>
        <v>2612</v>
      </c>
      <c r="K61">
        <v>12</v>
      </c>
      <c r="L61" s="27">
        <v>2</v>
      </c>
      <c r="M61" s="23">
        <v>3.13</v>
      </c>
      <c r="N61">
        <v>25174000</v>
      </c>
    </row>
    <row r="62" spans="1:14" x14ac:dyDescent="0.35">
      <c r="A62" s="3" t="s">
        <v>72</v>
      </c>
      <c r="B62" s="3">
        <v>300</v>
      </c>
      <c r="C62" s="4">
        <v>2395</v>
      </c>
      <c r="D62" s="2">
        <f t="shared" si="0"/>
        <v>2695</v>
      </c>
      <c r="E62" s="17">
        <v>300</v>
      </c>
      <c r="F62" s="18">
        <v>2450</v>
      </c>
      <c r="G62" s="19">
        <f t="shared" ref="G62:G72" si="3">SUM(E62:F62)</f>
        <v>2750</v>
      </c>
      <c r="H62" s="6">
        <v>300</v>
      </c>
      <c r="I62" s="7">
        <v>3787.53</v>
      </c>
      <c r="J62" s="8">
        <f t="shared" si="2"/>
        <v>4087.53</v>
      </c>
      <c r="K62">
        <v>12</v>
      </c>
      <c r="L62" s="27">
        <v>2</v>
      </c>
      <c r="M62" s="23">
        <v>3.15</v>
      </c>
      <c r="N62">
        <v>25174000</v>
      </c>
    </row>
    <row r="63" spans="1:14" x14ac:dyDescent="0.35">
      <c r="A63" s="3" t="s">
        <v>73</v>
      </c>
      <c r="B63" s="3">
        <v>200</v>
      </c>
      <c r="C63" s="4">
        <v>540.79200000000003</v>
      </c>
      <c r="D63" s="2">
        <f t="shared" si="0"/>
        <v>740.79200000000003</v>
      </c>
      <c r="E63" s="17">
        <v>200</v>
      </c>
      <c r="F63" s="18">
        <v>2291.058</v>
      </c>
      <c r="G63" s="19">
        <f t="shared" si="3"/>
        <v>2491.058</v>
      </c>
      <c r="H63" s="6">
        <v>200</v>
      </c>
      <c r="I63" s="7">
        <v>3298.3440000000001</v>
      </c>
      <c r="J63" s="8">
        <f t="shared" si="2"/>
        <v>3498.3440000000001</v>
      </c>
      <c r="K63">
        <v>12</v>
      </c>
      <c r="L63" s="27">
        <v>2</v>
      </c>
      <c r="M63" s="26">
        <v>3.16</v>
      </c>
      <c r="N63">
        <v>25174000</v>
      </c>
    </row>
    <row r="64" spans="1:14" x14ac:dyDescent="0.35">
      <c r="A64" s="3" t="s">
        <v>74</v>
      </c>
      <c r="B64" s="3">
        <v>300</v>
      </c>
      <c r="C64" s="4">
        <v>414.12</v>
      </c>
      <c r="D64" s="2">
        <f t="shared" si="0"/>
        <v>714.12</v>
      </c>
      <c r="E64" s="17">
        <v>300</v>
      </c>
      <c r="F64" s="18">
        <v>459.79500000000002</v>
      </c>
      <c r="G64" s="19">
        <f t="shared" si="3"/>
        <v>759.79500000000007</v>
      </c>
      <c r="H64" s="6">
        <v>300</v>
      </c>
      <c r="I64" s="7">
        <v>569.93700000000001</v>
      </c>
      <c r="J64" s="8">
        <f t="shared" si="2"/>
        <v>869.93700000000001</v>
      </c>
      <c r="K64">
        <v>12</v>
      </c>
      <c r="L64" s="27">
        <v>2</v>
      </c>
      <c r="M64" s="26">
        <v>3.17</v>
      </c>
      <c r="N64">
        <v>25174000</v>
      </c>
    </row>
    <row r="65" spans="1:14" x14ac:dyDescent="0.35">
      <c r="A65" s="3" t="s">
        <v>75</v>
      </c>
      <c r="B65" s="3">
        <v>950</v>
      </c>
      <c r="C65" s="4">
        <v>0</v>
      </c>
      <c r="D65" s="2">
        <f t="shared" si="0"/>
        <v>950</v>
      </c>
      <c r="E65" s="17">
        <v>600</v>
      </c>
      <c r="F65" s="18">
        <v>1087.5</v>
      </c>
      <c r="G65" s="19">
        <f t="shared" si="3"/>
        <v>1687.5</v>
      </c>
      <c r="H65" s="6">
        <v>600</v>
      </c>
      <c r="I65" s="7">
        <v>1261.5</v>
      </c>
      <c r="J65" s="8">
        <f t="shared" si="2"/>
        <v>1861.5</v>
      </c>
      <c r="K65">
        <v>12</v>
      </c>
      <c r="L65" s="27">
        <v>2</v>
      </c>
      <c r="M65" s="26">
        <v>3.18</v>
      </c>
      <c r="N65">
        <v>25174000</v>
      </c>
    </row>
    <row r="66" spans="1:14" x14ac:dyDescent="0.35">
      <c r="A66" s="3" t="s">
        <v>76</v>
      </c>
      <c r="B66" s="3">
        <v>200</v>
      </c>
      <c r="C66" s="4">
        <v>214.45499999999998</v>
      </c>
      <c r="D66" s="2">
        <f t="shared" si="0"/>
        <v>414.45499999999998</v>
      </c>
      <c r="E66" s="17">
        <v>200</v>
      </c>
      <c r="F66" s="18">
        <v>416.73</v>
      </c>
      <c r="G66" s="19">
        <f t="shared" si="3"/>
        <v>616.73</v>
      </c>
      <c r="H66" s="6">
        <v>200</v>
      </c>
      <c r="I66" s="7">
        <v>550.27499999999998</v>
      </c>
      <c r="J66" s="8">
        <f t="shared" si="2"/>
        <v>750.27499999999998</v>
      </c>
      <c r="K66">
        <v>12</v>
      </c>
      <c r="L66" s="27">
        <v>2</v>
      </c>
      <c r="M66" s="26">
        <v>3.19</v>
      </c>
      <c r="N66">
        <v>25174000</v>
      </c>
    </row>
    <row r="67" spans="1:14" x14ac:dyDescent="0.35">
      <c r="A67" s="3" t="s">
        <v>77</v>
      </c>
      <c r="B67" s="3">
        <v>150</v>
      </c>
      <c r="C67" s="4">
        <v>217.5</v>
      </c>
      <c r="D67" s="2">
        <f t="shared" si="0"/>
        <v>367.5</v>
      </c>
      <c r="E67" s="17">
        <v>300</v>
      </c>
      <c r="F67" s="18">
        <v>353.22</v>
      </c>
      <c r="G67" s="19">
        <f t="shared" si="3"/>
        <v>653.22</v>
      </c>
      <c r="H67" s="6">
        <v>300</v>
      </c>
      <c r="I67" s="7">
        <v>478.5</v>
      </c>
      <c r="J67" s="8">
        <f t="shared" si="2"/>
        <v>778.5</v>
      </c>
      <c r="K67">
        <v>12</v>
      </c>
      <c r="L67" s="27">
        <v>2</v>
      </c>
      <c r="M67" s="26">
        <v>3.2</v>
      </c>
      <c r="N67">
        <v>25174000</v>
      </c>
    </row>
    <row r="68" spans="1:14" x14ac:dyDescent="0.35">
      <c r="A68" s="3" t="s">
        <v>78</v>
      </c>
      <c r="B68" s="3">
        <v>350</v>
      </c>
      <c r="C68" s="4">
        <v>39.15</v>
      </c>
      <c r="D68" s="2">
        <f t="shared" si="0"/>
        <v>389.15</v>
      </c>
      <c r="E68" s="17">
        <v>350</v>
      </c>
      <c r="F68" s="18">
        <v>39.15</v>
      </c>
      <c r="G68" s="19">
        <f t="shared" si="3"/>
        <v>389.15</v>
      </c>
      <c r="H68" s="6">
        <v>50</v>
      </c>
      <c r="I68" s="7">
        <v>39.15</v>
      </c>
      <c r="J68" s="8">
        <f t="shared" si="2"/>
        <v>89.15</v>
      </c>
      <c r="K68">
        <v>12</v>
      </c>
      <c r="L68" s="27">
        <v>2</v>
      </c>
      <c r="M68" s="26">
        <v>3.21</v>
      </c>
      <c r="N68">
        <v>25174000</v>
      </c>
    </row>
    <row r="69" spans="1:14" x14ac:dyDescent="0.35">
      <c r="A69" s="3" t="s">
        <v>79</v>
      </c>
      <c r="B69" s="3">
        <v>150</v>
      </c>
      <c r="C69" s="4">
        <v>304.5</v>
      </c>
      <c r="D69" s="2">
        <f t="shared" si="0"/>
        <v>454.5</v>
      </c>
      <c r="E69" s="17">
        <v>300</v>
      </c>
      <c r="F69" s="18">
        <v>440.22</v>
      </c>
      <c r="G69" s="19">
        <f t="shared" si="3"/>
        <v>740.22</v>
      </c>
      <c r="H69" s="6">
        <v>300</v>
      </c>
      <c r="I69" s="7">
        <v>565.5</v>
      </c>
      <c r="J69" s="8">
        <f t="shared" si="2"/>
        <v>865.5</v>
      </c>
      <c r="K69">
        <v>12</v>
      </c>
      <c r="L69" s="27">
        <v>2</v>
      </c>
      <c r="M69" s="26">
        <v>3.22</v>
      </c>
      <c r="N69">
        <v>25174000</v>
      </c>
    </row>
    <row r="70" spans="1:14" x14ac:dyDescent="0.35">
      <c r="A70" s="3" t="s">
        <v>80</v>
      </c>
      <c r="B70" s="3">
        <v>350</v>
      </c>
      <c r="C70" s="4">
        <v>393.06600000000003</v>
      </c>
      <c r="D70" s="2">
        <f t="shared" si="0"/>
        <v>743.06600000000003</v>
      </c>
      <c r="E70" s="17">
        <v>350</v>
      </c>
      <c r="F70" s="18">
        <v>1085.76</v>
      </c>
      <c r="G70" s="19">
        <f t="shared" si="3"/>
        <v>1435.76</v>
      </c>
      <c r="H70" s="6">
        <v>350</v>
      </c>
      <c r="I70" s="7">
        <v>1441.59</v>
      </c>
      <c r="J70" s="8">
        <f t="shared" si="2"/>
        <v>1791.59</v>
      </c>
      <c r="K70">
        <v>12</v>
      </c>
      <c r="L70" s="27">
        <v>2</v>
      </c>
      <c r="M70" s="26">
        <v>3.23</v>
      </c>
      <c r="N70">
        <v>25174000</v>
      </c>
    </row>
    <row r="71" spans="1:14" x14ac:dyDescent="0.35">
      <c r="A71" s="3" t="s">
        <v>81</v>
      </c>
      <c r="B71" s="3">
        <v>200</v>
      </c>
      <c r="C71" s="4">
        <v>482.32799999999997</v>
      </c>
      <c r="D71" s="2">
        <f t="shared" si="0"/>
        <v>682.32799999999997</v>
      </c>
      <c r="E71" s="17">
        <v>200</v>
      </c>
      <c r="F71" s="18">
        <v>523.74</v>
      </c>
      <c r="G71" s="19">
        <f t="shared" si="3"/>
        <v>723.74</v>
      </c>
      <c r="H71" s="6">
        <v>200</v>
      </c>
      <c r="I71" s="7">
        <v>630.75</v>
      </c>
      <c r="J71" s="8">
        <f t="shared" si="2"/>
        <v>830.75</v>
      </c>
      <c r="K71">
        <v>12</v>
      </c>
      <c r="L71" s="27">
        <v>2</v>
      </c>
      <c r="M71" s="26">
        <v>3.31</v>
      </c>
      <c r="N71">
        <v>25174000</v>
      </c>
    </row>
    <row r="72" spans="1:14" x14ac:dyDescent="0.35">
      <c r="A72" s="3" t="s">
        <v>82</v>
      </c>
      <c r="B72" s="3">
        <v>250</v>
      </c>
      <c r="C72" s="4">
        <v>1948.4346</v>
      </c>
      <c r="D72" s="2">
        <f t="shared" si="0"/>
        <v>2198.4346</v>
      </c>
      <c r="E72" s="17">
        <v>250</v>
      </c>
      <c r="F72" s="18">
        <v>1628.8140000000001</v>
      </c>
      <c r="G72" s="19">
        <f t="shared" si="3"/>
        <v>1878.8140000000001</v>
      </c>
      <c r="H72" s="6">
        <v>250</v>
      </c>
      <c r="I72" s="7">
        <v>1671.6789000000001</v>
      </c>
      <c r="J72" s="8">
        <f t="shared" si="2"/>
        <v>1921.6789000000001</v>
      </c>
      <c r="K72">
        <v>12</v>
      </c>
      <c r="L72" s="27">
        <v>2</v>
      </c>
      <c r="M72" s="26">
        <v>3.32</v>
      </c>
      <c r="N72">
        <v>25174000</v>
      </c>
    </row>
    <row r="73" spans="1:14" x14ac:dyDescent="0.35">
      <c r="A73" s="3" t="s">
        <v>83</v>
      </c>
      <c r="B73" s="3">
        <v>650</v>
      </c>
      <c r="C73" s="4">
        <v>1943.5887000000002</v>
      </c>
      <c r="D73" s="2">
        <f t="shared" ref="D73:D136" si="4">SUM(B73:C73)</f>
        <v>2593.5887000000002</v>
      </c>
      <c r="E73" s="17">
        <v>650</v>
      </c>
      <c r="F73" s="18">
        <v>2509.0887000000002</v>
      </c>
      <c r="G73" s="19">
        <f t="shared" ref="G73:G136" si="5">SUM(E73:F73)</f>
        <v>3159.0887000000002</v>
      </c>
      <c r="H73" s="6">
        <v>650</v>
      </c>
      <c r="I73" s="7">
        <v>4174.5036</v>
      </c>
      <c r="J73" s="8">
        <f t="shared" si="2"/>
        <v>4824.5036</v>
      </c>
      <c r="K73">
        <v>13</v>
      </c>
      <c r="L73" s="27">
        <v>2</v>
      </c>
      <c r="M73" s="23">
        <v>4.0999999999999996</v>
      </c>
      <c r="N73">
        <v>24173900</v>
      </c>
    </row>
    <row r="74" spans="1:14" x14ac:dyDescent="0.35">
      <c r="A74" s="3" t="s">
        <v>84</v>
      </c>
      <c r="B74" s="3">
        <v>950</v>
      </c>
      <c r="C74" s="4">
        <v>3476.7287999999999</v>
      </c>
      <c r="D74" s="2">
        <f t="shared" si="4"/>
        <v>4426.7287999999999</v>
      </c>
      <c r="E74" s="17">
        <v>950</v>
      </c>
      <c r="F74" s="18">
        <v>3915.7742999999996</v>
      </c>
      <c r="G74" s="19">
        <f t="shared" si="5"/>
        <v>4865.7742999999991</v>
      </c>
      <c r="H74" s="6">
        <v>950</v>
      </c>
      <c r="I74" s="7">
        <v>4455.2003999999997</v>
      </c>
      <c r="J74" s="8">
        <f t="shared" si="2"/>
        <v>5405.2003999999997</v>
      </c>
      <c r="K74">
        <v>13</v>
      </c>
      <c r="L74" s="27">
        <v>2</v>
      </c>
      <c r="M74" s="23">
        <v>4.2</v>
      </c>
      <c r="N74">
        <v>24173900</v>
      </c>
    </row>
    <row r="75" spans="1:14" x14ac:dyDescent="0.35">
      <c r="A75" s="3" t="s">
        <v>85</v>
      </c>
      <c r="B75" s="3">
        <v>1204</v>
      </c>
      <c r="C75" s="4">
        <v>0</v>
      </c>
      <c r="D75" s="2">
        <f t="shared" si="4"/>
        <v>1204</v>
      </c>
      <c r="E75" s="17">
        <v>1706</v>
      </c>
      <c r="F75" s="18">
        <v>1484.22</v>
      </c>
      <c r="G75" s="19">
        <f t="shared" si="5"/>
        <v>3190.2200000000003</v>
      </c>
      <c r="H75" s="6">
        <v>2108</v>
      </c>
      <c r="I75" s="7">
        <v>0</v>
      </c>
      <c r="J75" s="8">
        <f t="shared" si="2"/>
        <v>2108</v>
      </c>
      <c r="K75">
        <v>13</v>
      </c>
      <c r="L75" s="27">
        <v>2</v>
      </c>
      <c r="M75" s="23">
        <v>4.3</v>
      </c>
      <c r="N75">
        <v>24173900</v>
      </c>
    </row>
    <row r="76" spans="1:14" x14ac:dyDescent="0.35">
      <c r="A76" s="3" t="s">
        <v>86</v>
      </c>
      <c r="B76" s="3">
        <v>400</v>
      </c>
      <c r="C76" s="4">
        <v>852.6</v>
      </c>
      <c r="D76" s="2">
        <f t="shared" si="4"/>
        <v>1252.5999999999999</v>
      </c>
      <c r="E76" s="17">
        <v>400</v>
      </c>
      <c r="F76" s="18">
        <v>1087.6783499999999</v>
      </c>
      <c r="G76" s="19">
        <f t="shared" si="5"/>
        <v>1487.6783499999999</v>
      </c>
      <c r="H76" s="6">
        <v>400</v>
      </c>
      <c r="I76" s="7">
        <v>1145.268</v>
      </c>
      <c r="J76" s="8">
        <f t="shared" si="2"/>
        <v>1545.268</v>
      </c>
      <c r="K76">
        <v>13</v>
      </c>
      <c r="L76" s="27">
        <v>2</v>
      </c>
      <c r="M76" s="23">
        <v>4.4000000000000004</v>
      </c>
      <c r="N76">
        <v>24173900</v>
      </c>
    </row>
    <row r="77" spans="1:14" x14ac:dyDescent="0.35">
      <c r="A77" s="3" t="s">
        <v>87</v>
      </c>
      <c r="B77" s="3">
        <v>0</v>
      </c>
      <c r="C77" s="4">
        <v>2612.1401999999998</v>
      </c>
      <c r="D77" s="2">
        <f t="shared" si="4"/>
        <v>2612.1401999999998</v>
      </c>
      <c r="E77" s="17">
        <v>0</v>
      </c>
      <c r="F77" s="18">
        <v>3045</v>
      </c>
      <c r="G77" s="19">
        <f t="shared" si="5"/>
        <v>3045</v>
      </c>
      <c r="H77" s="6">
        <v>0</v>
      </c>
      <c r="I77" s="7">
        <v>3204.8015999999998</v>
      </c>
      <c r="J77" s="8">
        <f t="shared" si="2"/>
        <v>3204.8015999999998</v>
      </c>
      <c r="K77">
        <v>13</v>
      </c>
      <c r="L77" s="27">
        <v>2</v>
      </c>
      <c r="M77" s="23">
        <v>4.5</v>
      </c>
      <c r="N77">
        <v>24173900</v>
      </c>
    </row>
    <row r="78" spans="1:14" x14ac:dyDescent="0.35">
      <c r="A78" s="3" t="s">
        <v>88</v>
      </c>
      <c r="B78" s="3">
        <v>950</v>
      </c>
      <c r="C78" s="4">
        <v>2965.83</v>
      </c>
      <c r="D78" s="2">
        <f t="shared" si="4"/>
        <v>3915.83</v>
      </c>
      <c r="E78" s="17">
        <v>950</v>
      </c>
      <c r="F78" s="18">
        <v>3262.5</v>
      </c>
      <c r="G78" s="19">
        <f t="shared" si="5"/>
        <v>4212.5</v>
      </c>
      <c r="H78" s="6">
        <v>950</v>
      </c>
      <c r="I78" s="7">
        <v>3553.1844000000001</v>
      </c>
      <c r="J78" s="8">
        <f t="shared" si="2"/>
        <v>4503.1844000000001</v>
      </c>
      <c r="K78">
        <v>13</v>
      </c>
      <c r="L78" s="27">
        <v>2</v>
      </c>
      <c r="M78" s="23">
        <v>4.5999999999999996</v>
      </c>
      <c r="N78">
        <v>24173900</v>
      </c>
    </row>
    <row r="79" spans="1:14" x14ac:dyDescent="0.35">
      <c r="A79" s="3" t="s">
        <v>89</v>
      </c>
      <c r="B79" s="3">
        <v>650</v>
      </c>
      <c r="C79" s="4">
        <v>1920.9687000000001</v>
      </c>
      <c r="D79" s="2">
        <f t="shared" si="4"/>
        <v>2570.9687000000004</v>
      </c>
      <c r="E79" s="17">
        <v>650</v>
      </c>
      <c r="F79" s="18">
        <v>1369.38</v>
      </c>
      <c r="G79" s="19">
        <f t="shared" si="5"/>
        <v>2019.38</v>
      </c>
      <c r="H79" s="6">
        <v>650</v>
      </c>
      <c r="I79" s="7">
        <v>3087.7518</v>
      </c>
      <c r="J79" s="8">
        <f t="shared" si="2"/>
        <v>3737.7518</v>
      </c>
      <c r="K79">
        <v>13</v>
      </c>
      <c r="L79" s="27">
        <v>2</v>
      </c>
      <c r="M79" s="23">
        <v>4.7</v>
      </c>
      <c r="N79">
        <v>24173900</v>
      </c>
    </row>
    <row r="80" spans="1:14" x14ac:dyDescent="0.35">
      <c r="A80" s="3" t="s">
        <v>90</v>
      </c>
      <c r="B80" s="3">
        <v>400</v>
      </c>
      <c r="C80" s="4">
        <v>1601.67</v>
      </c>
      <c r="D80" s="2">
        <f t="shared" si="4"/>
        <v>2001.67</v>
      </c>
      <c r="E80" s="17">
        <v>400</v>
      </c>
      <c r="F80" s="18">
        <v>913.5</v>
      </c>
      <c r="G80" s="19">
        <f t="shared" si="5"/>
        <v>1313.5</v>
      </c>
      <c r="H80" s="6">
        <v>400</v>
      </c>
      <c r="I80" s="7">
        <v>1069.404</v>
      </c>
      <c r="J80" s="8">
        <f t="shared" si="2"/>
        <v>1469.404</v>
      </c>
      <c r="K80">
        <v>13</v>
      </c>
      <c r="L80" s="27">
        <v>2</v>
      </c>
      <c r="M80" s="23">
        <v>4.8</v>
      </c>
      <c r="N80">
        <v>24173900</v>
      </c>
    </row>
    <row r="81" spans="1:14" x14ac:dyDescent="0.35">
      <c r="A81" s="3" t="s">
        <v>91</v>
      </c>
      <c r="B81" s="3">
        <v>800</v>
      </c>
      <c r="C81" s="4">
        <v>0</v>
      </c>
      <c r="D81" s="2">
        <f t="shared" si="4"/>
        <v>800</v>
      </c>
      <c r="E81" s="17">
        <v>800</v>
      </c>
      <c r="F81" s="18">
        <v>0</v>
      </c>
      <c r="G81" s="19">
        <f t="shared" si="5"/>
        <v>800</v>
      </c>
      <c r="H81" s="6">
        <v>800</v>
      </c>
      <c r="I81" s="7">
        <v>0</v>
      </c>
      <c r="J81" s="8">
        <f t="shared" si="2"/>
        <v>800</v>
      </c>
      <c r="K81">
        <v>13</v>
      </c>
      <c r="L81" s="27">
        <v>2</v>
      </c>
      <c r="M81" s="23">
        <v>4.9000000000000004</v>
      </c>
      <c r="N81">
        <v>24173900</v>
      </c>
    </row>
    <row r="82" spans="1:14" x14ac:dyDescent="0.35">
      <c r="A82" s="3" t="s">
        <v>92</v>
      </c>
      <c r="B82" s="3">
        <v>650</v>
      </c>
      <c r="C82" s="4">
        <v>5048</v>
      </c>
      <c r="D82" s="2">
        <f t="shared" si="4"/>
        <v>5698</v>
      </c>
      <c r="E82" s="17">
        <v>650</v>
      </c>
      <c r="F82" s="18">
        <v>4198.62</v>
      </c>
      <c r="G82" s="19">
        <f t="shared" si="5"/>
        <v>4848.62</v>
      </c>
      <c r="H82" s="6">
        <v>650</v>
      </c>
      <c r="I82" s="7">
        <v>6645</v>
      </c>
      <c r="J82" s="8">
        <f t="shared" si="2"/>
        <v>7295</v>
      </c>
      <c r="K82">
        <v>13</v>
      </c>
      <c r="L82" s="27">
        <v>2</v>
      </c>
      <c r="M82" s="26">
        <v>4.0999999999999996</v>
      </c>
      <c r="N82">
        <v>24173900</v>
      </c>
    </row>
    <row r="83" spans="1:14" x14ac:dyDescent="0.35">
      <c r="A83" s="3" t="s">
        <v>93</v>
      </c>
      <c r="B83" s="3">
        <v>650</v>
      </c>
      <c r="C83" s="4">
        <v>0</v>
      </c>
      <c r="D83" s="2">
        <f t="shared" si="4"/>
        <v>650</v>
      </c>
      <c r="E83" s="17">
        <v>650</v>
      </c>
      <c r="F83" s="18">
        <v>0</v>
      </c>
      <c r="G83" s="19">
        <f t="shared" si="5"/>
        <v>650</v>
      </c>
      <c r="H83" s="6">
        <v>650</v>
      </c>
      <c r="I83" s="7">
        <v>0</v>
      </c>
      <c r="J83" s="8">
        <f t="shared" si="2"/>
        <v>650</v>
      </c>
      <c r="K83">
        <v>13</v>
      </c>
      <c r="L83" s="27">
        <v>2</v>
      </c>
      <c r="M83" s="25">
        <v>4.1100000000000003</v>
      </c>
      <c r="N83">
        <v>24173900</v>
      </c>
    </row>
    <row r="84" spans="1:14" x14ac:dyDescent="0.35">
      <c r="A84" s="3" t="s">
        <v>94</v>
      </c>
      <c r="B84" s="3">
        <v>700</v>
      </c>
      <c r="C84" s="4">
        <v>6090</v>
      </c>
      <c r="D84" s="2">
        <f t="shared" si="4"/>
        <v>6790</v>
      </c>
      <c r="E84" s="17">
        <v>700</v>
      </c>
      <c r="F84" s="18">
        <v>4959</v>
      </c>
      <c r="G84" s="19">
        <f t="shared" si="5"/>
        <v>5659</v>
      </c>
      <c r="H84" s="6">
        <v>700</v>
      </c>
      <c r="I84" s="7">
        <v>6595</v>
      </c>
      <c r="J84" s="8">
        <f t="shared" si="2"/>
        <v>7295</v>
      </c>
      <c r="K84">
        <v>13</v>
      </c>
      <c r="L84" s="27">
        <v>2</v>
      </c>
      <c r="M84" s="25">
        <v>4.12</v>
      </c>
      <c r="N84">
        <v>24173900</v>
      </c>
    </row>
    <row r="85" spans="1:14" x14ac:dyDescent="0.35">
      <c r="A85" s="3" t="s">
        <v>95</v>
      </c>
      <c r="B85" s="3">
        <v>500</v>
      </c>
      <c r="C85" s="4">
        <v>739.2912</v>
      </c>
      <c r="D85" s="2">
        <f t="shared" si="4"/>
        <v>1239.2912000000001</v>
      </c>
      <c r="E85" s="17">
        <v>500</v>
      </c>
      <c r="F85" s="18">
        <v>360.68459999999999</v>
      </c>
      <c r="G85" s="19">
        <f t="shared" si="5"/>
        <v>860.68460000000005</v>
      </c>
      <c r="H85" s="6">
        <v>500</v>
      </c>
      <c r="I85" s="7">
        <v>564.54300000000001</v>
      </c>
      <c r="J85" s="8">
        <f t="shared" si="2"/>
        <v>1064.5430000000001</v>
      </c>
      <c r="K85">
        <v>13</v>
      </c>
      <c r="L85" s="27">
        <v>2</v>
      </c>
      <c r="M85" s="23">
        <v>4.13</v>
      </c>
      <c r="N85">
        <v>24173900</v>
      </c>
    </row>
    <row r="86" spans="1:14" x14ac:dyDescent="0.35">
      <c r="A86" s="3" t="s">
        <v>96</v>
      </c>
      <c r="B86" s="3">
        <v>600</v>
      </c>
      <c r="C86" s="4">
        <v>707.92770000000007</v>
      </c>
      <c r="D86" s="2">
        <f t="shared" si="4"/>
        <v>1307.9277000000002</v>
      </c>
      <c r="E86" s="17">
        <v>600</v>
      </c>
      <c r="F86" s="18">
        <v>415.56420000000003</v>
      </c>
      <c r="G86" s="19">
        <f t="shared" si="5"/>
        <v>1015.5642</v>
      </c>
      <c r="H86" s="6">
        <v>600</v>
      </c>
      <c r="I86" s="7">
        <v>556.70429999999999</v>
      </c>
      <c r="J86" s="8">
        <f t="shared" si="2"/>
        <v>1156.7042999999999</v>
      </c>
      <c r="K86">
        <v>13</v>
      </c>
      <c r="L86" s="27">
        <v>2</v>
      </c>
      <c r="M86" s="25">
        <v>4.1399999999999997</v>
      </c>
      <c r="N86">
        <v>24173900</v>
      </c>
    </row>
    <row r="87" spans="1:14" x14ac:dyDescent="0.35">
      <c r="A87" s="3" t="s">
        <v>97</v>
      </c>
      <c r="B87" s="3">
        <v>100</v>
      </c>
      <c r="C87" s="4">
        <v>191.4</v>
      </c>
      <c r="D87" s="2">
        <f t="shared" si="4"/>
        <v>291.39999999999998</v>
      </c>
      <c r="E87" s="17">
        <v>100</v>
      </c>
      <c r="F87" s="18">
        <v>191.4</v>
      </c>
      <c r="G87" s="19">
        <f t="shared" si="5"/>
        <v>291.39999999999998</v>
      </c>
      <c r="H87" s="6">
        <v>100</v>
      </c>
      <c r="I87" s="7">
        <v>191.4</v>
      </c>
      <c r="J87" s="8">
        <f t="shared" si="2"/>
        <v>291.39999999999998</v>
      </c>
      <c r="K87">
        <v>13</v>
      </c>
      <c r="L87" s="27">
        <v>2</v>
      </c>
      <c r="M87" s="25">
        <v>4.1500000000000004</v>
      </c>
      <c r="N87">
        <v>24173900</v>
      </c>
    </row>
    <row r="88" spans="1:14" x14ac:dyDescent="0.35">
      <c r="A88" s="3" t="s">
        <v>98</v>
      </c>
      <c r="B88" s="3">
        <v>600</v>
      </c>
      <c r="C88" s="4">
        <v>532.16159999999991</v>
      </c>
      <c r="D88" s="2">
        <f t="shared" si="4"/>
        <v>1132.1615999999999</v>
      </c>
      <c r="E88" s="17">
        <v>600</v>
      </c>
      <c r="F88" s="18">
        <v>985.71</v>
      </c>
      <c r="G88" s="19">
        <f t="shared" si="5"/>
        <v>1585.71</v>
      </c>
      <c r="H88" s="6">
        <v>600</v>
      </c>
      <c r="I88" s="7">
        <v>0</v>
      </c>
      <c r="J88" s="8">
        <f t="shared" si="2"/>
        <v>600</v>
      </c>
      <c r="K88">
        <v>13</v>
      </c>
      <c r="L88" s="27">
        <v>2</v>
      </c>
      <c r="M88" s="23">
        <v>4.16</v>
      </c>
      <c r="N88">
        <v>24173900</v>
      </c>
    </row>
    <row r="89" spans="1:14" x14ac:dyDescent="0.35">
      <c r="A89" s="3" t="s">
        <v>99</v>
      </c>
      <c r="B89" s="3">
        <v>200</v>
      </c>
      <c r="C89" s="4">
        <v>529.83000000000004</v>
      </c>
      <c r="D89" s="2">
        <f t="shared" si="4"/>
        <v>729.83</v>
      </c>
      <c r="E89" s="17">
        <v>200</v>
      </c>
      <c r="F89" s="18">
        <v>695.13</v>
      </c>
      <c r="G89" s="19">
        <f t="shared" si="5"/>
        <v>895.13</v>
      </c>
      <c r="H89" s="6">
        <v>200</v>
      </c>
      <c r="I89" s="7">
        <v>0</v>
      </c>
      <c r="J89" s="8">
        <f t="shared" si="2"/>
        <v>200</v>
      </c>
      <c r="K89">
        <v>13</v>
      </c>
      <c r="L89" s="27">
        <v>2</v>
      </c>
      <c r="M89" s="25">
        <v>4.17</v>
      </c>
      <c r="N89">
        <v>24173900</v>
      </c>
    </row>
    <row r="90" spans="1:14" x14ac:dyDescent="0.35">
      <c r="A90" s="3" t="s">
        <v>100</v>
      </c>
      <c r="B90" s="3">
        <v>200</v>
      </c>
      <c r="C90" s="4">
        <v>1027.8441</v>
      </c>
      <c r="D90" s="2">
        <f t="shared" si="4"/>
        <v>1227.8441</v>
      </c>
      <c r="E90" s="17">
        <v>200</v>
      </c>
      <c r="F90" s="18">
        <v>541.02689999999996</v>
      </c>
      <c r="G90" s="19">
        <f t="shared" si="5"/>
        <v>741.02689999999996</v>
      </c>
      <c r="H90" s="6">
        <v>200</v>
      </c>
      <c r="I90" s="7">
        <v>2436.9569999999999</v>
      </c>
      <c r="J90" s="8">
        <f t="shared" si="2"/>
        <v>2636.9569999999999</v>
      </c>
      <c r="K90">
        <v>13</v>
      </c>
      <c r="L90" s="27">
        <v>2</v>
      </c>
      <c r="M90" s="25">
        <v>4.18</v>
      </c>
      <c r="N90">
        <v>24173900</v>
      </c>
    </row>
    <row r="91" spans="1:14" x14ac:dyDescent="0.35">
      <c r="A91" s="3" t="s">
        <v>101</v>
      </c>
      <c r="B91" s="3">
        <v>1500</v>
      </c>
      <c r="C91" s="4">
        <v>1305</v>
      </c>
      <c r="D91" s="2">
        <f t="shared" si="4"/>
        <v>2805</v>
      </c>
      <c r="E91" s="17">
        <v>1500</v>
      </c>
      <c r="F91" s="18">
        <v>940.90499999999997</v>
      </c>
      <c r="G91" s="19">
        <f t="shared" si="5"/>
        <v>2440.9049999999997</v>
      </c>
      <c r="H91" s="6">
        <v>1500</v>
      </c>
      <c r="I91" s="7">
        <v>1305</v>
      </c>
      <c r="J91" s="8">
        <f t="shared" si="2"/>
        <v>2805</v>
      </c>
      <c r="K91">
        <v>13</v>
      </c>
      <c r="L91" s="27">
        <v>2</v>
      </c>
      <c r="M91" s="23">
        <v>4.1900000000000004</v>
      </c>
      <c r="N91">
        <v>24173900</v>
      </c>
    </row>
    <row r="92" spans="1:14" x14ac:dyDescent="0.35">
      <c r="A92" s="3" t="s">
        <v>102</v>
      </c>
      <c r="B92" s="3">
        <v>950</v>
      </c>
      <c r="C92" s="4">
        <v>2914.1954999999998</v>
      </c>
      <c r="D92" s="2">
        <f t="shared" si="4"/>
        <v>3864.1954999999998</v>
      </c>
      <c r="E92" s="17">
        <v>950</v>
      </c>
      <c r="F92" s="18">
        <v>887.14769999999999</v>
      </c>
      <c r="G92" s="19">
        <f t="shared" si="5"/>
        <v>1837.1477</v>
      </c>
      <c r="H92" s="6">
        <v>950</v>
      </c>
      <c r="I92" s="7">
        <v>3751.875</v>
      </c>
      <c r="J92" s="8">
        <f t="shared" si="2"/>
        <v>4701.875</v>
      </c>
      <c r="K92">
        <v>13</v>
      </c>
      <c r="L92" s="27">
        <v>2</v>
      </c>
      <c r="M92" s="26">
        <v>4.2</v>
      </c>
      <c r="N92">
        <v>24173900</v>
      </c>
    </row>
    <row r="93" spans="1:14" x14ac:dyDescent="0.35">
      <c r="A93" s="3" t="s">
        <v>103</v>
      </c>
      <c r="B93" s="3">
        <v>1100</v>
      </c>
      <c r="C93" s="4">
        <v>2939.6864999999998</v>
      </c>
      <c r="D93" s="2">
        <f t="shared" si="4"/>
        <v>4039.6864999999998</v>
      </c>
      <c r="E93" s="17">
        <v>1100</v>
      </c>
      <c r="F93" s="18">
        <v>1791.6518999999998</v>
      </c>
      <c r="G93" s="19">
        <f t="shared" si="5"/>
        <v>2891.6518999999998</v>
      </c>
      <c r="H93" s="6">
        <v>1100</v>
      </c>
      <c r="I93" s="7">
        <v>3385.9268999999999</v>
      </c>
      <c r="J93" s="8">
        <f t="shared" si="2"/>
        <v>4485.9269000000004</v>
      </c>
      <c r="K93">
        <v>13</v>
      </c>
      <c r="L93" s="27">
        <v>2</v>
      </c>
      <c r="M93" s="25">
        <v>4.21</v>
      </c>
      <c r="N93">
        <v>24173900</v>
      </c>
    </row>
    <row r="94" spans="1:14" x14ac:dyDescent="0.35">
      <c r="A94" s="3" t="s">
        <v>104</v>
      </c>
      <c r="B94" s="3">
        <v>2200</v>
      </c>
      <c r="C94" s="4">
        <v>0</v>
      </c>
      <c r="D94" s="2">
        <f t="shared" si="4"/>
        <v>2200</v>
      </c>
      <c r="E94" s="17">
        <v>2200</v>
      </c>
      <c r="F94" s="18">
        <v>0</v>
      </c>
      <c r="G94" s="19">
        <f t="shared" si="5"/>
        <v>2200</v>
      </c>
      <c r="H94" s="6">
        <v>2200</v>
      </c>
      <c r="I94" s="7">
        <v>0</v>
      </c>
      <c r="J94" s="8">
        <f t="shared" si="2"/>
        <v>2200</v>
      </c>
      <c r="K94">
        <v>13</v>
      </c>
      <c r="L94" s="27">
        <v>2</v>
      </c>
      <c r="M94" s="23">
        <v>4.22</v>
      </c>
      <c r="N94">
        <v>24173900</v>
      </c>
    </row>
    <row r="95" spans="1:14" x14ac:dyDescent="0.35">
      <c r="A95" s="3" t="s">
        <v>105</v>
      </c>
      <c r="B95" s="3">
        <v>2200</v>
      </c>
      <c r="C95" s="4">
        <v>0</v>
      </c>
      <c r="D95" s="2">
        <f t="shared" si="4"/>
        <v>2200</v>
      </c>
      <c r="E95" s="17">
        <v>2200</v>
      </c>
      <c r="F95" s="18">
        <v>0</v>
      </c>
      <c r="G95" s="19">
        <f t="shared" si="5"/>
        <v>2200</v>
      </c>
      <c r="H95" s="6">
        <v>2200</v>
      </c>
      <c r="I95" s="7">
        <v>0</v>
      </c>
      <c r="J95" s="8">
        <f t="shared" si="2"/>
        <v>2200</v>
      </c>
      <c r="K95">
        <v>13</v>
      </c>
      <c r="L95" s="27">
        <v>2</v>
      </c>
      <c r="M95" s="25">
        <v>4.2300000000000004</v>
      </c>
      <c r="N95">
        <v>24173900</v>
      </c>
    </row>
    <row r="96" spans="1:14" x14ac:dyDescent="0.35">
      <c r="A96" s="3" t="s">
        <v>106</v>
      </c>
      <c r="B96" s="3">
        <v>150</v>
      </c>
      <c r="C96" s="4">
        <v>482.14530000000002</v>
      </c>
      <c r="D96" s="2">
        <f t="shared" si="4"/>
        <v>632.14530000000002</v>
      </c>
      <c r="E96" s="17">
        <v>150</v>
      </c>
      <c r="F96" s="18">
        <v>308.14530000000002</v>
      </c>
      <c r="G96" s="19">
        <f t="shared" si="5"/>
        <v>458.14530000000002</v>
      </c>
      <c r="H96" s="6">
        <v>150</v>
      </c>
      <c r="I96" s="7">
        <v>543.75</v>
      </c>
      <c r="J96" s="8">
        <f t="shared" si="2"/>
        <v>693.75</v>
      </c>
      <c r="K96">
        <v>13</v>
      </c>
      <c r="L96" s="27">
        <v>2</v>
      </c>
      <c r="M96" s="25">
        <v>4.24</v>
      </c>
      <c r="N96">
        <v>24173900</v>
      </c>
    </row>
    <row r="97" spans="1:14" x14ac:dyDescent="0.35">
      <c r="A97" s="3" t="s">
        <v>107</v>
      </c>
      <c r="B97" s="3">
        <v>50</v>
      </c>
      <c r="C97" s="4">
        <v>2989.0241999999998</v>
      </c>
      <c r="D97" s="2">
        <f t="shared" si="4"/>
        <v>3039.0241999999998</v>
      </c>
      <c r="E97" s="17">
        <v>50</v>
      </c>
      <c r="F97" s="18">
        <v>2052.33</v>
      </c>
      <c r="G97" s="19">
        <f t="shared" si="5"/>
        <v>2102.33</v>
      </c>
      <c r="H97" s="6">
        <v>50</v>
      </c>
      <c r="I97" s="7">
        <v>2596.8368999999998</v>
      </c>
      <c r="J97" s="8">
        <f t="shared" si="2"/>
        <v>2646.8368999999998</v>
      </c>
      <c r="K97">
        <v>13</v>
      </c>
      <c r="L97" s="27">
        <v>2</v>
      </c>
      <c r="M97" s="23">
        <v>4.25</v>
      </c>
      <c r="N97">
        <v>24173900</v>
      </c>
    </row>
    <row r="98" spans="1:14" x14ac:dyDescent="0.35">
      <c r="A98" s="3" t="s">
        <v>108</v>
      </c>
      <c r="B98" s="3">
        <v>650</v>
      </c>
      <c r="C98" s="4">
        <v>1752.0668999999998</v>
      </c>
      <c r="D98" s="2">
        <f t="shared" si="4"/>
        <v>2402.0668999999998</v>
      </c>
      <c r="E98" s="17">
        <v>650</v>
      </c>
      <c r="F98" s="18">
        <v>2107.2965999999997</v>
      </c>
      <c r="G98" s="19">
        <f t="shared" si="5"/>
        <v>2757.2965999999997</v>
      </c>
      <c r="H98" s="6">
        <v>650</v>
      </c>
      <c r="I98" s="7">
        <v>2422.8368999999998</v>
      </c>
      <c r="J98" s="8">
        <f t="shared" si="2"/>
        <v>3072.8368999999998</v>
      </c>
      <c r="K98">
        <v>13</v>
      </c>
      <c r="L98" s="27">
        <v>2</v>
      </c>
      <c r="M98" s="25">
        <v>4.26</v>
      </c>
      <c r="N98">
        <v>24173900</v>
      </c>
    </row>
    <row r="99" spans="1:14" x14ac:dyDescent="0.35">
      <c r="A99" s="3" t="s">
        <v>109</v>
      </c>
      <c r="B99" s="3">
        <v>1800</v>
      </c>
      <c r="C99" s="4">
        <v>0</v>
      </c>
      <c r="D99" s="2">
        <f t="shared" si="4"/>
        <v>1800</v>
      </c>
      <c r="E99" s="17">
        <v>1800</v>
      </c>
      <c r="F99" s="18">
        <v>0</v>
      </c>
      <c r="G99" s="19">
        <f t="shared" si="5"/>
        <v>1800</v>
      </c>
      <c r="H99" s="6">
        <v>1800</v>
      </c>
      <c r="I99" s="7">
        <v>0</v>
      </c>
      <c r="J99" s="8">
        <f t="shared" si="2"/>
        <v>1800</v>
      </c>
      <c r="K99">
        <v>13</v>
      </c>
      <c r="L99" s="27">
        <v>2</v>
      </c>
      <c r="M99" s="25">
        <v>4.2699999999999996</v>
      </c>
      <c r="N99">
        <v>24173900</v>
      </c>
    </row>
    <row r="100" spans="1:14" x14ac:dyDescent="0.35">
      <c r="A100" s="3" t="s">
        <v>110</v>
      </c>
      <c r="B100" s="3">
        <v>2500</v>
      </c>
      <c r="C100" s="4">
        <v>0</v>
      </c>
      <c r="D100" s="2">
        <f t="shared" si="4"/>
        <v>2500</v>
      </c>
      <c r="E100" s="17">
        <v>2500</v>
      </c>
      <c r="F100" s="18">
        <v>0</v>
      </c>
      <c r="G100" s="19">
        <f t="shared" si="5"/>
        <v>2500</v>
      </c>
      <c r="H100" s="6">
        <v>2500</v>
      </c>
      <c r="I100" s="7">
        <v>0</v>
      </c>
      <c r="J100" s="8">
        <f t="shared" si="2"/>
        <v>2500</v>
      </c>
      <c r="K100">
        <v>13</v>
      </c>
      <c r="L100" s="27">
        <v>2</v>
      </c>
      <c r="M100" s="23">
        <v>4.28</v>
      </c>
      <c r="N100">
        <v>24173900</v>
      </c>
    </row>
    <row r="101" spans="1:14" x14ac:dyDescent="0.35">
      <c r="A101" s="3" t="s">
        <v>111</v>
      </c>
      <c r="B101" s="3">
        <v>100</v>
      </c>
      <c r="C101" s="4">
        <v>347.13</v>
      </c>
      <c r="D101" s="2">
        <f t="shared" si="4"/>
        <v>447.13</v>
      </c>
      <c r="E101" s="17">
        <v>100</v>
      </c>
      <c r="F101" s="18">
        <v>347.13</v>
      </c>
      <c r="G101" s="19">
        <f t="shared" si="5"/>
        <v>447.13</v>
      </c>
      <c r="H101" s="6">
        <v>100</v>
      </c>
      <c r="I101" s="7">
        <v>347.13</v>
      </c>
      <c r="J101" s="8">
        <f t="shared" si="2"/>
        <v>447.13</v>
      </c>
      <c r="K101">
        <v>13</v>
      </c>
      <c r="L101" s="27">
        <v>2</v>
      </c>
      <c r="M101" s="25">
        <v>4.29</v>
      </c>
      <c r="N101">
        <v>24173900</v>
      </c>
    </row>
    <row r="102" spans="1:14" x14ac:dyDescent="0.35">
      <c r="A102" s="3" t="s">
        <v>112</v>
      </c>
      <c r="B102" s="3">
        <v>50</v>
      </c>
      <c r="C102" s="4">
        <v>226.2</v>
      </c>
      <c r="D102" s="2">
        <f t="shared" si="4"/>
        <v>276.2</v>
      </c>
      <c r="E102" s="17">
        <v>50</v>
      </c>
      <c r="F102" s="18">
        <v>261</v>
      </c>
      <c r="G102" s="19">
        <f t="shared" si="5"/>
        <v>311</v>
      </c>
      <c r="H102" s="6">
        <v>50</v>
      </c>
      <c r="I102" s="7">
        <v>261</v>
      </c>
      <c r="J102" s="8">
        <f t="shared" si="2"/>
        <v>311</v>
      </c>
      <c r="K102">
        <v>13</v>
      </c>
      <c r="L102" s="27">
        <v>2</v>
      </c>
      <c r="M102" s="26">
        <v>4.3</v>
      </c>
      <c r="N102">
        <v>24173900</v>
      </c>
    </row>
    <row r="103" spans="1:14" x14ac:dyDescent="0.35">
      <c r="A103" s="3" t="s">
        <v>113</v>
      </c>
      <c r="B103" s="3">
        <v>0</v>
      </c>
      <c r="C103" s="4">
        <v>2175</v>
      </c>
      <c r="D103" s="2">
        <f t="shared" si="4"/>
        <v>2175</v>
      </c>
      <c r="E103" s="17">
        <v>0</v>
      </c>
      <c r="F103" s="18">
        <v>2175</v>
      </c>
      <c r="G103" s="19">
        <f t="shared" si="5"/>
        <v>2175</v>
      </c>
      <c r="H103" s="6">
        <v>2500</v>
      </c>
      <c r="I103" s="7">
        <v>0</v>
      </c>
      <c r="J103" s="8">
        <f t="shared" si="2"/>
        <v>2500</v>
      </c>
      <c r="K103">
        <v>13</v>
      </c>
      <c r="L103" s="27">
        <v>2</v>
      </c>
      <c r="M103" s="23">
        <v>4.3099999999999996</v>
      </c>
      <c r="N103">
        <v>24173900</v>
      </c>
    </row>
    <row r="104" spans="1:14" x14ac:dyDescent="0.35">
      <c r="A104" s="3" t="s">
        <v>114</v>
      </c>
      <c r="B104" s="3">
        <v>250</v>
      </c>
      <c r="C104" s="4">
        <v>964.82999999999993</v>
      </c>
      <c r="D104" s="2">
        <f t="shared" si="4"/>
        <v>1214.83</v>
      </c>
      <c r="E104" s="17">
        <v>250</v>
      </c>
      <c r="F104" s="18">
        <v>1095.33</v>
      </c>
      <c r="G104" s="19">
        <f t="shared" si="5"/>
        <v>1345.33</v>
      </c>
      <c r="H104" s="6">
        <v>250</v>
      </c>
      <c r="I104" s="7">
        <v>1655.2619999999999</v>
      </c>
      <c r="J104" s="8">
        <f t="shared" si="2"/>
        <v>1905.2619999999999</v>
      </c>
      <c r="K104">
        <v>13</v>
      </c>
      <c r="L104" s="27">
        <v>2</v>
      </c>
      <c r="M104" s="23">
        <v>4.32</v>
      </c>
      <c r="N104">
        <v>24173900</v>
      </c>
    </row>
    <row r="105" spans="1:14" x14ac:dyDescent="0.35">
      <c r="A105" s="3" t="s">
        <v>115</v>
      </c>
      <c r="B105" s="3">
        <v>250</v>
      </c>
      <c r="C105" s="4">
        <v>676.86</v>
      </c>
      <c r="D105" s="2">
        <f t="shared" si="4"/>
        <v>926.86</v>
      </c>
      <c r="E105" s="17">
        <v>250</v>
      </c>
      <c r="F105" s="18">
        <v>877.82999999999993</v>
      </c>
      <c r="G105" s="19">
        <f t="shared" si="5"/>
        <v>1127.83</v>
      </c>
      <c r="H105" s="6">
        <v>250</v>
      </c>
      <c r="I105" s="7">
        <v>1108.3800000000001</v>
      </c>
      <c r="J105" s="8">
        <f t="shared" si="2"/>
        <v>1358.38</v>
      </c>
      <c r="K105">
        <v>13</v>
      </c>
      <c r="L105" s="27">
        <v>2</v>
      </c>
      <c r="M105" s="23">
        <v>4.33</v>
      </c>
      <c r="N105">
        <v>24173900</v>
      </c>
    </row>
    <row r="106" spans="1:14" x14ac:dyDescent="0.35">
      <c r="A106" s="3" t="s">
        <v>116</v>
      </c>
      <c r="B106" s="3">
        <v>400</v>
      </c>
      <c r="C106" s="4">
        <v>548.1</v>
      </c>
      <c r="D106" s="2">
        <f t="shared" si="4"/>
        <v>948.1</v>
      </c>
      <c r="E106" s="17">
        <v>400</v>
      </c>
      <c r="F106" s="18">
        <v>565.5</v>
      </c>
      <c r="G106" s="19">
        <f t="shared" si="5"/>
        <v>965.5</v>
      </c>
      <c r="H106" s="6">
        <v>400</v>
      </c>
      <c r="I106" s="7">
        <v>607.26</v>
      </c>
      <c r="J106" s="8">
        <f t="shared" si="2"/>
        <v>1007.26</v>
      </c>
      <c r="K106">
        <v>13</v>
      </c>
      <c r="L106" s="27">
        <v>2</v>
      </c>
      <c r="M106" s="23">
        <v>4.34</v>
      </c>
      <c r="N106">
        <v>24173900</v>
      </c>
    </row>
    <row r="107" spans="1:14" x14ac:dyDescent="0.35">
      <c r="A107" s="3" t="s">
        <v>117</v>
      </c>
      <c r="B107" s="3">
        <v>0</v>
      </c>
      <c r="C107" s="4">
        <v>604.65</v>
      </c>
      <c r="D107" s="2">
        <f t="shared" si="4"/>
        <v>604.65</v>
      </c>
      <c r="E107" s="17">
        <v>0</v>
      </c>
      <c r="F107" s="18">
        <v>839.55</v>
      </c>
      <c r="G107" s="19">
        <f t="shared" si="5"/>
        <v>839.55</v>
      </c>
      <c r="H107" s="6">
        <v>0</v>
      </c>
      <c r="I107" s="7">
        <v>926.55</v>
      </c>
      <c r="J107" s="8">
        <f t="shared" si="2"/>
        <v>926.55</v>
      </c>
      <c r="K107">
        <v>13</v>
      </c>
      <c r="L107" s="27">
        <v>2</v>
      </c>
      <c r="M107" s="23">
        <v>4.3499999999999996</v>
      </c>
      <c r="N107">
        <v>24173900</v>
      </c>
    </row>
    <row r="108" spans="1:14" x14ac:dyDescent="0.35">
      <c r="A108" s="3" t="s">
        <v>118</v>
      </c>
      <c r="B108" s="3">
        <v>300</v>
      </c>
      <c r="C108" s="4">
        <v>0</v>
      </c>
      <c r="D108" s="2">
        <f t="shared" si="4"/>
        <v>300</v>
      </c>
      <c r="E108" s="17">
        <v>300</v>
      </c>
      <c r="F108" s="18">
        <v>0</v>
      </c>
      <c r="G108" s="19">
        <f t="shared" si="5"/>
        <v>300</v>
      </c>
      <c r="H108" s="6">
        <v>300</v>
      </c>
      <c r="I108" s="7">
        <v>0</v>
      </c>
      <c r="J108" s="8">
        <f t="shared" si="2"/>
        <v>300</v>
      </c>
      <c r="K108">
        <v>13</v>
      </c>
      <c r="L108" s="27">
        <v>2</v>
      </c>
      <c r="M108" s="23">
        <v>4.3600000000000003</v>
      </c>
      <c r="N108">
        <v>24173900</v>
      </c>
    </row>
    <row r="109" spans="1:14" x14ac:dyDescent="0.35">
      <c r="A109" s="3" t="s">
        <v>119</v>
      </c>
      <c r="B109" s="3">
        <v>300</v>
      </c>
      <c r="C109" s="4">
        <v>1087.5</v>
      </c>
      <c r="D109" s="2">
        <f t="shared" si="4"/>
        <v>1387.5</v>
      </c>
      <c r="E109" s="17">
        <v>300</v>
      </c>
      <c r="F109" s="18">
        <v>1087.5</v>
      </c>
      <c r="G109" s="19">
        <f t="shared" si="5"/>
        <v>1387.5</v>
      </c>
      <c r="H109" s="6">
        <v>300</v>
      </c>
      <c r="I109" s="7">
        <v>1131</v>
      </c>
      <c r="J109" s="8">
        <f t="shared" si="2"/>
        <v>1431</v>
      </c>
      <c r="K109">
        <v>13</v>
      </c>
      <c r="L109" s="27">
        <v>2</v>
      </c>
      <c r="M109" s="23">
        <v>4.37</v>
      </c>
      <c r="N109">
        <v>24173900</v>
      </c>
    </row>
    <row r="110" spans="1:14" x14ac:dyDescent="0.35">
      <c r="A110" s="3" t="s">
        <v>120</v>
      </c>
      <c r="B110" s="3">
        <v>800</v>
      </c>
      <c r="C110" s="4">
        <v>0</v>
      </c>
      <c r="D110" s="2">
        <f t="shared" si="4"/>
        <v>800</v>
      </c>
      <c r="E110" s="17">
        <v>800</v>
      </c>
      <c r="F110" s="18">
        <v>0</v>
      </c>
      <c r="G110" s="19">
        <f t="shared" si="5"/>
        <v>800</v>
      </c>
      <c r="H110" s="6">
        <v>800</v>
      </c>
      <c r="I110" s="7">
        <v>0</v>
      </c>
      <c r="J110" s="8">
        <f t="shared" si="2"/>
        <v>800</v>
      </c>
      <c r="K110">
        <v>13</v>
      </c>
      <c r="L110" s="27">
        <v>2</v>
      </c>
      <c r="M110" s="23">
        <v>4.38</v>
      </c>
      <c r="N110">
        <v>24173900</v>
      </c>
    </row>
    <row r="111" spans="1:14" x14ac:dyDescent="0.35">
      <c r="A111" s="3" t="s">
        <v>121</v>
      </c>
      <c r="B111" s="3">
        <v>450</v>
      </c>
      <c r="C111" s="4">
        <v>0</v>
      </c>
      <c r="D111" s="2">
        <f t="shared" si="4"/>
        <v>450</v>
      </c>
      <c r="E111" s="17">
        <v>650</v>
      </c>
      <c r="F111" s="18">
        <v>0</v>
      </c>
      <c r="G111" s="19">
        <f t="shared" si="5"/>
        <v>650</v>
      </c>
      <c r="H111" s="6">
        <v>850</v>
      </c>
      <c r="I111" s="7">
        <v>0</v>
      </c>
      <c r="J111" s="8">
        <f t="shared" si="2"/>
        <v>850</v>
      </c>
      <c r="K111">
        <v>13</v>
      </c>
      <c r="L111" s="27">
        <v>2</v>
      </c>
      <c r="M111" s="23">
        <v>4.3899999999999997</v>
      </c>
      <c r="N111">
        <v>24173900</v>
      </c>
    </row>
    <row r="112" spans="1:14" x14ac:dyDescent="0.35">
      <c r="A112" s="3" t="s">
        <v>122</v>
      </c>
      <c r="B112" s="3">
        <v>250</v>
      </c>
      <c r="C112" s="4">
        <v>571.59</v>
      </c>
      <c r="D112" s="2">
        <f t="shared" si="4"/>
        <v>821.59</v>
      </c>
      <c r="E112" s="17">
        <v>250</v>
      </c>
      <c r="F112" s="18">
        <v>694.26</v>
      </c>
      <c r="G112" s="19">
        <f t="shared" si="5"/>
        <v>944.26</v>
      </c>
      <c r="H112" s="6">
        <v>250</v>
      </c>
      <c r="I112" s="7">
        <v>741.24</v>
      </c>
      <c r="J112" s="8">
        <f t="shared" si="2"/>
        <v>991.24</v>
      </c>
      <c r="K112">
        <v>13</v>
      </c>
      <c r="L112" s="27">
        <v>2</v>
      </c>
      <c r="M112" s="26">
        <v>4.4000000000000004</v>
      </c>
      <c r="N112">
        <v>24173900</v>
      </c>
    </row>
    <row r="113" spans="1:14" x14ac:dyDescent="0.35">
      <c r="A113" s="3" t="s">
        <v>123</v>
      </c>
      <c r="B113" s="3">
        <v>550</v>
      </c>
      <c r="C113" s="4">
        <v>0</v>
      </c>
      <c r="D113" s="2">
        <f t="shared" si="4"/>
        <v>550</v>
      </c>
      <c r="E113" s="17">
        <v>550</v>
      </c>
      <c r="F113" s="18">
        <v>0</v>
      </c>
      <c r="G113" s="19">
        <f t="shared" si="5"/>
        <v>550</v>
      </c>
      <c r="H113" s="6">
        <v>250</v>
      </c>
      <c r="I113" s="7">
        <v>478.5</v>
      </c>
      <c r="J113" s="8">
        <f t="shared" ref="J113:J176" si="6">SUM(H113:I113)</f>
        <v>728.5</v>
      </c>
      <c r="K113">
        <v>13</v>
      </c>
      <c r="L113" s="27">
        <v>2</v>
      </c>
      <c r="M113" s="23">
        <v>4.41</v>
      </c>
      <c r="N113">
        <v>24173900</v>
      </c>
    </row>
    <row r="114" spans="1:14" x14ac:dyDescent="0.35">
      <c r="A114" s="3" t="s">
        <v>124</v>
      </c>
      <c r="B114" s="3">
        <v>300</v>
      </c>
      <c r="C114" s="4">
        <v>691.82400000000007</v>
      </c>
      <c r="D114" s="2">
        <f t="shared" si="4"/>
        <v>991.82400000000007</v>
      </c>
      <c r="E114" s="17">
        <v>300</v>
      </c>
      <c r="F114" s="18">
        <v>974.4</v>
      </c>
      <c r="G114" s="19">
        <f t="shared" si="5"/>
        <v>1274.4000000000001</v>
      </c>
      <c r="H114" s="6">
        <v>300</v>
      </c>
      <c r="I114" s="7">
        <v>1058.703</v>
      </c>
      <c r="J114" s="8">
        <f t="shared" si="6"/>
        <v>1358.703</v>
      </c>
      <c r="K114">
        <v>13</v>
      </c>
      <c r="L114" s="27">
        <v>2</v>
      </c>
      <c r="M114" s="23">
        <v>4.42</v>
      </c>
      <c r="N114">
        <v>24173900</v>
      </c>
    </row>
    <row r="115" spans="1:14" x14ac:dyDescent="0.35">
      <c r="A115" s="3" t="s">
        <v>125</v>
      </c>
      <c r="B115" s="3">
        <v>300</v>
      </c>
      <c r="C115" s="4">
        <v>761.25</v>
      </c>
      <c r="D115" s="2">
        <f t="shared" si="4"/>
        <v>1061.25</v>
      </c>
      <c r="E115" s="17">
        <v>300</v>
      </c>
      <c r="F115" s="18">
        <v>0</v>
      </c>
      <c r="G115" s="19">
        <f t="shared" si="5"/>
        <v>300</v>
      </c>
      <c r="H115" s="6">
        <v>300</v>
      </c>
      <c r="I115" s="7">
        <v>0</v>
      </c>
      <c r="J115" s="8">
        <f t="shared" si="6"/>
        <v>300</v>
      </c>
      <c r="K115">
        <v>13</v>
      </c>
      <c r="L115" s="27">
        <v>2</v>
      </c>
      <c r="M115" s="23">
        <v>4.43</v>
      </c>
      <c r="N115">
        <v>24173900</v>
      </c>
    </row>
    <row r="116" spans="1:14" x14ac:dyDescent="0.35">
      <c r="A116" s="3" t="s">
        <v>126</v>
      </c>
      <c r="B116" s="3">
        <v>1100</v>
      </c>
      <c r="C116" s="4">
        <v>0</v>
      </c>
      <c r="D116" s="2">
        <f t="shared" si="4"/>
        <v>1100</v>
      </c>
      <c r="E116" s="17">
        <v>1100</v>
      </c>
      <c r="F116" s="18">
        <v>0</v>
      </c>
      <c r="G116" s="19">
        <f t="shared" si="5"/>
        <v>1100</v>
      </c>
      <c r="H116" s="6">
        <v>1100</v>
      </c>
      <c r="I116" s="7">
        <v>0</v>
      </c>
      <c r="J116" s="8">
        <f t="shared" si="6"/>
        <v>1100</v>
      </c>
      <c r="K116">
        <v>13</v>
      </c>
      <c r="L116" s="27">
        <v>2</v>
      </c>
      <c r="M116" s="23">
        <v>4.4400000000000004</v>
      </c>
      <c r="N116">
        <v>24173900</v>
      </c>
    </row>
    <row r="117" spans="1:14" x14ac:dyDescent="0.35">
      <c r="A117" s="3" t="s">
        <v>127</v>
      </c>
      <c r="B117" s="3">
        <v>400</v>
      </c>
      <c r="C117" s="4">
        <v>1241.1855</v>
      </c>
      <c r="D117" s="2">
        <f t="shared" si="4"/>
        <v>1641.1855</v>
      </c>
      <c r="E117" s="17">
        <v>400</v>
      </c>
      <c r="F117" s="18">
        <v>987.79800000000012</v>
      </c>
      <c r="G117" s="19">
        <f t="shared" si="5"/>
        <v>1387.7980000000002</v>
      </c>
      <c r="H117" s="6">
        <v>400</v>
      </c>
      <c r="I117" s="7">
        <v>2076.69</v>
      </c>
      <c r="J117" s="8">
        <f t="shared" si="6"/>
        <v>2476.69</v>
      </c>
      <c r="K117">
        <v>13</v>
      </c>
      <c r="L117" s="27">
        <v>2</v>
      </c>
      <c r="M117" s="26">
        <v>4.45</v>
      </c>
      <c r="N117">
        <v>24173900</v>
      </c>
    </row>
    <row r="118" spans="1:14" x14ac:dyDescent="0.35">
      <c r="A118" s="3" t="s">
        <v>128</v>
      </c>
      <c r="B118" s="3">
        <v>200</v>
      </c>
      <c r="C118" s="4">
        <v>534.702</v>
      </c>
      <c r="D118" s="2">
        <f t="shared" si="4"/>
        <v>734.702</v>
      </c>
      <c r="E118" s="17">
        <v>200</v>
      </c>
      <c r="F118" s="18">
        <v>630.83699999999999</v>
      </c>
      <c r="G118" s="19">
        <f t="shared" si="5"/>
        <v>830.83699999999999</v>
      </c>
      <c r="H118" s="6">
        <v>200</v>
      </c>
      <c r="I118" s="7">
        <v>742.98</v>
      </c>
      <c r="J118" s="8">
        <f t="shared" si="6"/>
        <v>942.98</v>
      </c>
      <c r="K118">
        <v>13</v>
      </c>
      <c r="L118" s="27">
        <v>2</v>
      </c>
      <c r="M118" s="26">
        <v>4.5199999999999996</v>
      </c>
      <c r="N118">
        <v>24173900</v>
      </c>
    </row>
    <row r="119" spans="1:14" x14ac:dyDescent="0.35">
      <c r="A119" s="3" t="s">
        <v>129</v>
      </c>
      <c r="B119" s="3">
        <v>300</v>
      </c>
      <c r="C119" s="4">
        <v>404.55</v>
      </c>
      <c r="D119" s="2">
        <f t="shared" si="4"/>
        <v>704.55</v>
      </c>
      <c r="E119" s="17">
        <v>300</v>
      </c>
      <c r="F119" s="18">
        <v>409.68299999999999</v>
      </c>
      <c r="G119" s="19">
        <f t="shared" si="5"/>
        <v>709.68299999999999</v>
      </c>
      <c r="H119" s="6">
        <v>300</v>
      </c>
      <c r="I119" s="7">
        <v>836.76599999999996</v>
      </c>
      <c r="J119" s="8">
        <f t="shared" si="6"/>
        <v>1136.7660000000001</v>
      </c>
      <c r="K119">
        <v>13</v>
      </c>
      <c r="L119" s="27">
        <v>2</v>
      </c>
      <c r="M119" s="26">
        <v>4.54</v>
      </c>
      <c r="N119">
        <v>24173900</v>
      </c>
    </row>
    <row r="120" spans="1:14" x14ac:dyDescent="0.35">
      <c r="A120" s="3" t="s">
        <v>130</v>
      </c>
      <c r="B120" s="3">
        <v>150</v>
      </c>
      <c r="C120" s="4">
        <v>504.6</v>
      </c>
      <c r="D120" s="2">
        <f t="shared" si="4"/>
        <v>654.6</v>
      </c>
      <c r="E120" s="17">
        <v>150</v>
      </c>
      <c r="F120" s="18">
        <v>565.5</v>
      </c>
      <c r="G120" s="19">
        <f t="shared" si="5"/>
        <v>715.5</v>
      </c>
      <c r="H120" s="6">
        <v>150</v>
      </c>
      <c r="I120" s="7">
        <v>686.43</v>
      </c>
      <c r="J120" s="8">
        <f t="shared" si="6"/>
        <v>836.43</v>
      </c>
      <c r="K120">
        <v>13</v>
      </c>
      <c r="L120" s="27">
        <v>2</v>
      </c>
      <c r="M120" s="26">
        <v>4.55</v>
      </c>
      <c r="N120">
        <v>24173900</v>
      </c>
    </row>
    <row r="121" spans="1:14" x14ac:dyDescent="0.35">
      <c r="A121" s="3" t="s">
        <v>131</v>
      </c>
      <c r="B121" s="3">
        <v>300</v>
      </c>
      <c r="C121" s="4">
        <v>391.5</v>
      </c>
      <c r="D121" s="2">
        <f t="shared" si="4"/>
        <v>691.5</v>
      </c>
      <c r="E121" s="17">
        <v>300</v>
      </c>
      <c r="F121" s="18">
        <v>565.5</v>
      </c>
      <c r="G121" s="19">
        <f t="shared" si="5"/>
        <v>865.5</v>
      </c>
      <c r="H121" s="6">
        <v>300</v>
      </c>
      <c r="I121" s="7">
        <v>739.5</v>
      </c>
      <c r="J121" s="8">
        <f t="shared" si="6"/>
        <v>1039.5</v>
      </c>
      <c r="K121">
        <v>13</v>
      </c>
      <c r="L121" s="27">
        <v>2</v>
      </c>
      <c r="M121" s="26">
        <v>4.5599999999999996</v>
      </c>
      <c r="N121">
        <v>24173900</v>
      </c>
    </row>
    <row r="122" spans="1:14" x14ac:dyDescent="0.35">
      <c r="A122" s="3" t="s">
        <v>132</v>
      </c>
      <c r="B122" s="3">
        <v>200</v>
      </c>
      <c r="C122" s="4">
        <v>391.5</v>
      </c>
      <c r="D122" s="2">
        <f t="shared" si="4"/>
        <v>591.5</v>
      </c>
      <c r="E122" s="17">
        <v>200</v>
      </c>
      <c r="F122" s="18">
        <v>565.5</v>
      </c>
      <c r="G122" s="19">
        <f t="shared" si="5"/>
        <v>765.5</v>
      </c>
      <c r="H122" s="6">
        <v>200</v>
      </c>
      <c r="I122" s="7">
        <v>739.5</v>
      </c>
      <c r="J122" s="8">
        <f t="shared" si="6"/>
        <v>939.5</v>
      </c>
      <c r="K122">
        <v>13</v>
      </c>
      <c r="L122" s="27">
        <v>2</v>
      </c>
      <c r="M122" s="26">
        <v>4.57</v>
      </c>
      <c r="N122">
        <v>24173900</v>
      </c>
    </row>
    <row r="123" spans="1:14" x14ac:dyDescent="0.35">
      <c r="A123" s="3" t="s">
        <v>133</v>
      </c>
      <c r="B123" s="3">
        <v>150</v>
      </c>
      <c r="C123" s="4">
        <v>391.5</v>
      </c>
      <c r="D123" s="2">
        <f t="shared" si="4"/>
        <v>541.5</v>
      </c>
      <c r="E123" s="17">
        <v>650</v>
      </c>
      <c r="F123" s="18">
        <v>0</v>
      </c>
      <c r="G123" s="19">
        <f t="shared" si="5"/>
        <v>650</v>
      </c>
      <c r="H123" s="6">
        <v>850</v>
      </c>
      <c r="I123" s="7">
        <v>0</v>
      </c>
      <c r="J123" s="8">
        <f t="shared" si="6"/>
        <v>850</v>
      </c>
      <c r="K123">
        <v>13</v>
      </c>
      <c r="L123" s="27">
        <v>2</v>
      </c>
      <c r="M123" s="26">
        <v>4.58</v>
      </c>
      <c r="N123">
        <v>24173900</v>
      </c>
    </row>
    <row r="124" spans="1:14" x14ac:dyDescent="0.35">
      <c r="A124" s="3" t="s">
        <v>134</v>
      </c>
      <c r="B124" s="3">
        <v>250</v>
      </c>
      <c r="C124" s="4">
        <v>304.5</v>
      </c>
      <c r="D124" s="2">
        <f t="shared" si="4"/>
        <v>554.5</v>
      </c>
      <c r="E124" s="17">
        <v>250</v>
      </c>
      <c r="F124" s="18">
        <v>478.5</v>
      </c>
      <c r="G124" s="19">
        <f t="shared" si="5"/>
        <v>728.5</v>
      </c>
      <c r="H124" s="6">
        <v>250</v>
      </c>
      <c r="I124" s="7">
        <v>652.5</v>
      </c>
      <c r="J124" s="8">
        <f t="shared" si="6"/>
        <v>902.5</v>
      </c>
      <c r="K124">
        <v>13</v>
      </c>
      <c r="L124" s="27">
        <v>2</v>
      </c>
      <c r="M124" s="26">
        <v>4.59</v>
      </c>
      <c r="N124">
        <v>24173900</v>
      </c>
    </row>
    <row r="125" spans="1:14" x14ac:dyDescent="0.35">
      <c r="A125" s="3" t="s">
        <v>135</v>
      </c>
      <c r="B125" s="3">
        <v>300</v>
      </c>
      <c r="C125" s="4">
        <v>595.60199999999998</v>
      </c>
      <c r="D125" s="2">
        <f t="shared" si="4"/>
        <v>895.60199999999998</v>
      </c>
      <c r="E125" s="17">
        <v>300</v>
      </c>
      <c r="F125" s="18">
        <v>714.53099999999995</v>
      </c>
      <c r="G125" s="19">
        <f t="shared" si="5"/>
        <v>1014.5309999999999</v>
      </c>
      <c r="H125" s="6">
        <v>300</v>
      </c>
      <c r="I125" s="7">
        <v>825.28200000000004</v>
      </c>
      <c r="J125" s="8">
        <f t="shared" si="6"/>
        <v>1125.2820000000002</v>
      </c>
      <c r="K125">
        <v>13</v>
      </c>
      <c r="L125" s="27">
        <v>2</v>
      </c>
      <c r="M125" s="26">
        <v>4.5999999999999996</v>
      </c>
      <c r="N125">
        <v>24173900</v>
      </c>
    </row>
    <row r="126" spans="1:14" x14ac:dyDescent="0.35">
      <c r="A126" s="3" t="s">
        <v>136</v>
      </c>
      <c r="B126" s="3">
        <v>3500</v>
      </c>
      <c r="C126" s="4">
        <v>0</v>
      </c>
      <c r="D126" s="2">
        <f t="shared" si="4"/>
        <v>3500</v>
      </c>
      <c r="E126" s="17">
        <v>4500</v>
      </c>
      <c r="F126" s="18">
        <v>0</v>
      </c>
      <c r="G126" s="19">
        <f t="shared" si="5"/>
        <v>4500</v>
      </c>
      <c r="H126" s="6">
        <v>5500</v>
      </c>
      <c r="I126" s="7">
        <v>0</v>
      </c>
      <c r="J126" s="8">
        <f t="shared" si="6"/>
        <v>5500</v>
      </c>
      <c r="K126">
        <v>13</v>
      </c>
      <c r="L126" s="27">
        <v>2</v>
      </c>
      <c r="M126" s="26">
        <v>4.62</v>
      </c>
      <c r="N126">
        <v>24173900</v>
      </c>
    </row>
    <row r="127" spans="1:14" x14ac:dyDescent="0.35">
      <c r="A127" s="3" t="s">
        <v>137</v>
      </c>
      <c r="B127" s="3">
        <v>300</v>
      </c>
      <c r="C127" s="4">
        <v>2740.5</v>
      </c>
      <c r="D127" s="2">
        <f t="shared" si="4"/>
        <v>3040.5</v>
      </c>
      <c r="E127" s="17">
        <v>300</v>
      </c>
      <c r="F127" s="18">
        <v>2305.674</v>
      </c>
      <c r="G127" s="19">
        <f t="shared" si="5"/>
        <v>2605.674</v>
      </c>
      <c r="H127" s="6">
        <v>300</v>
      </c>
      <c r="I127" s="7">
        <v>3767.9525999999996</v>
      </c>
      <c r="J127" s="8">
        <f t="shared" si="6"/>
        <v>4067.9525999999996</v>
      </c>
      <c r="K127">
        <v>13</v>
      </c>
      <c r="L127" s="27">
        <v>2</v>
      </c>
      <c r="M127" s="26">
        <v>4.63</v>
      </c>
      <c r="N127">
        <v>24173900</v>
      </c>
    </row>
    <row r="128" spans="1:14" x14ac:dyDescent="0.35">
      <c r="A128" s="3" t="s">
        <v>138</v>
      </c>
      <c r="B128" s="3">
        <v>150</v>
      </c>
      <c r="C128" s="4">
        <v>707.31</v>
      </c>
      <c r="D128" s="2">
        <f t="shared" si="4"/>
        <v>857.31</v>
      </c>
      <c r="E128" s="17">
        <v>150</v>
      </c>
      <c r="F128" s="18">
        <v>739.5</v>
      </c>
      <c r="G128" s="19">
        <f t="shared" si="5"/>
        <v>889.5</v>
      </c>
      <c r="H128" s="6">
        <v>150</v>
      </c>
      <c r="I128" s="7">
        <v>739.5</v>
      </c>
      <c r="J128" s="8">
        <f t="shared" si="6"/>
        <v>889.5</v>
      </c>
      <c r="K128">
        <v>13</v>
      </c>
      <c r="L128" s="27">
        <v>2</v>
      </c>
      <c r="M128" s="26">
        <v>4.6500000000000004</v>
      </c>
      <c r="N128">
        <v>24173900</v>
      </c>
    </row>
    <row r="129" spans="1:14" x14ac:dyDescent="0.35">
      <c r="A129" s="3" t="s">
        <v>139</v>
      </c>
      <c r="B129" s="3">
        <v>200</v>
      </c>
      <c r="C129" s="4">
        <v>699.13200000000006</v>
      </c>
      <c r="D129" s="2">
        <f t="shared" si="4"/>
        <v>899.13200000000006</v>
      </c>
      <c r="E129" s="17">
        <v>200</v>
      </c>
      <c r="F129" s="18">
        <v>836.94</v>
      </c>
      <c r="G129" s="19">
        <f t="shared" si="5"/>
        <v>1036.94</v>
      </c>
      <c r="H129" s="6">
        <v>200</v>
      </c>
      <c r="I129" s="7">
        <v>942.73199999999997</v>
      </c>
      <c r="J129" s="8">
        <f t="shared" si="6"/>
        <v>1142.732</v>
      </c>
      <c r="K129">
        <v>13</v>
      </c>
      <c r="L129" s="27">
        <v>2</v>
      </c>
      <c r="M129" s="26">
        <v>4.66</v>
      </c>
      <c r="N129">
        <v>24173900</v>
      </c>
    </row>
    <row r="130" spans="1:14" x14ac:dyDescent="0.35">
      <c r="A130" s="3" t="s">
        <v>140</v>
      </c>
      <c r="B130" s="3">
        <v>150</v>
      </c>
      <c r="C130" s="4">
        <v>1121.43</v>
      </c>
      <c r="D130" s="2">
        <f t="shared" si="4"/>
        <v>1271.43</v>
      </c>
      <c r="E130" s="17">
        <v>150</v>
      </c>
      <c r="F130" s="18">
        <v>1170.1500000000001</v>
      </c>
      <c r="G130" s="19">
        <f t="shared" si="5"/>
        <v>1320.15</v>
      </c>
      <c r="H130" s="6">
        <v>150</v>
      </c>
      <c r="I130" s="7">
        <v>1283.25</v>
      </c>
      <c r="J130" s="8">
        <f t="shared" si="6"/>
        <v>1433.25</v>
      </c>
      <c r="K130">
        <v>13</v>
      </c>
      <c r="L130" s="27">
        <v>2</v>
      </c>
      <c r="M130" s="26">
        <v>4.67</v>
      </c>
      <c r="N130">
        <v>24173900</v>
      </c>
    </row>
    <row r="131" spans="1:14" x14ac:dyDescent="0.35">
      <c r="A131" s="3" t="s">
        <v>141</v>
      </c>
      <c r="B131" s="3">
        <v>150</v>
      </c>
      <c r="C131" s="4">
        <v>1179.72</v>
      </c>
      <c r="D131" s="2">
        <f t="shared" si="4"/>
        <v>1329.72</v>
      </c>
      <c r="E131" s="17">
        <v>150</v>
      </c>
      <c r="F131" s="18">
        <v>1371.12</v>
      </c>
      <c r="G131" s="19">
        <f t="shared" si="5"/>
        <v>1521.12</v>
      </c>
      <c r="H131" s="6">
        <v>150</v>
      </c>
      <c r="I131" s="7">
        <v>1671.27</v>
      </c>
      <c r="J131" s="8">
        <f t="shared" si="6"/>
        <v>1821.27</v>
      </c>
      <c r="K131">
        <v>13</v>
      </c>
      <c r="L131" s="27">
        <v>2</v>
      </c>
      <c r="M131" s="26">
        <v>4.68</v>
      </c>
      <c r="N131">
        <v>24173900</v>
      </c>
    </row>
    <row r="132" spans="1:14" x14ac:dyDescent="0.35">
      <c r="A132" s="3" t="s">
        <v>142</v>
      </c>
      <c r="B132" s="3">
        <v>1000</v>
      </c>
      <c r="C132" s="4">
        <v>870</v>
      </c>
      <c r="D132" s="2">
        <f t="shared" si="4"/>
        <v>1870</v>
      </c>
      <c r="E132" s="17">
        <v>1500</v>
      </c>
      <c r="F132" s="18">
        <v>0</v>
      </c>
      <c r="G132" s="19">
        <f t="shared" si="5"/>
        <v>1500</v>
      </c>
      <c r="H132" s="6">
        <v>2000</v>
      </c>
      <c r="I132" s="7">
        <v>0</v>
      </c>
      <c r="J132" s="8">
        <f t="shared" si="6"/>
        <v>2000</v>
      </c>
      <c r="K132">
        <v>13</v>
      </c>
      <c r="L132" s="27">
        <v>2</v>
      </c>
      <c r="M132" s="26">
        <v>4.6900000000000004</v>
      </c>
      <c r="N132">
        <v>24173900</v>
      </c>
    </row>
    <row r="133" spans="1:14" x14ac:dyDescent="0.35">
      <c r="A133" s="3" t="s">
        <v>143</v>
      </c>
      <c r="B133" s="3">
        <v>0</v>
      </c>
      <c r="C133" s="4">
        <v>0</v>
      </c>
      <c r="D133" s="2">
        <f t="shared" si="4"/>
        <v>0</v>
      </c>
      <c r="E133" s="17">
        <v>0</v>
      </c>
      <c r="F133" s="18">
        <v>0</v>
      </c>
      <c r="G133" s="19">
        <f t="shared" si="5"/>
        <v>0</v>
      </c>
      <c r="H133" s="6">
        <v>0</v>
      </c>
      <c r="I133" s="7">
        <v>0</v>
      </c>
      <c r="J133" s="8">
        <f t="shared" si="6"/>
        <v>0</v>
      </c>
      <c r="K133">
        <v>13</v>
      </c>
      <c r="L133" s="27">
        <v>2</v>
      </c>
      <c r="M133" s="26">
        <v>4.7</v>
      </c>
      <c r="N133">
        <v>24173900</v>
      </c>
    </row>
    <row r="134" spans="1:14" x14ac:dyDescent="0.35">
      <c r="A134" s="3" t="s">
        <v>144</v>
      </c>
      <c r="B134" s="3">
        <v>6500</v>
      </c>
      <c r="C134" s="4">
        <v>0</v>
      </c>
      <c r="D134" s="2">
        <f t="shared" si="4"/>
        <v>6500</v>
      </c>
      <c r="E134" s="17">
        <v>8500</v>
      </c>
      <c r="F134" s="18">
        <v>0</v>
      </c>
      <c r="G134" s="19">
        <f t="shared" si="5"/>
        <v>8500</v>
      </c>
      <c r="H134" s="6">
        <v>10500</v>
      </c>
      <c r="I134" s="7">
        <v>0</v>
      </c>
      <c r="J134" s="8">
        <f t="shared" si="6"/>
        <v>10500</v>
      </c>
      <c r="K134">
        <v>13</v>
      </c>
      <c r="L134" s="27">
        <v>2</v>
      </c>
      <c r="M134" s="26">
        <v>4.71</v>
      </c>
      <c r="N134">
        <v>24173900</v>
      </c>
    </row>
    <row r="135" spans="1:14" x14ac:dyDescent="0.35">
      <c r="A135" s="3" t="s">
        <v>145</v>
      </c>
      <c r="B135" s="3">
        <v>350</v>
      </c>
      <c r="C135" s="4">
        <v>870</v>
      </c>
      <c r="D135" s="2">
        <f t="shared" si="4"/>
        <v>1220</v>
      </c>
      <c r="E135" s="17">
        <v>1500</v>
      </c>
      <c r="F135" s="18">
        <v>0</v>
      </c>
      <c r="G135" s="19">
        <f t="shared" si="5"/>
        <v>1500</v>
      </c>
      <c r="H135" s="6">
        <v>2000</v>
      </c>
      <c r="I135" s="7">
        <v>0</v>
      </c>
      <c r="J135" s="8">
        <f t="shared" si="6"/>
        <v>2000</v>
      </c>
      <c r="K135">
        <v>13</v>
      </c>
      <c r="L135" s="27">
        <v>2</v>
      </c>
      <c r="M135" s="26">
        <v>4.72</v>
      </c>
      <c r="N135">
        <v>24173900</v>
      </c>
    </row>
    <row r="136" spans="1:14" x14ac:dyDescent="0.35">
      <c r="A136" s="3" t="s">
        <v>146</v>
      </c>
      <c r="B136" s="3">
        <v>450</v>
      </c>
      <c r="C136" s="4">
        <v>2965.83</v>
      </c>
      <c r="D136" s="2">
        <f t="shared" si="4"/>
        <v>3415.83</v>
      </c>
      <c r="E136" s="17">
        <v>450</v>
      </c>
      <c r="F136" s="18">
        <v>2392.5</v>
      </c>
      <c r="G136" s="19">
        <f t="shared" si="5"/>
        <v>2842.5</v>
      </c>
      <c r="H136" s="6">
        <v>450</v>
      </c>
      <c r="I136" s="7">
        <v>2565.2820000000002</v>
      </c>
      <c r="J136" s="8">
        <f t="shared" si="6"/>
        <v>3015.2820000000002</v>
      </c>
      <c r="K136">
        <v>13</v>
      </c>
      <c r="L136" s="27">
        <v>2</v>
      </c>
      <c r="M136" s="26">
        <v>4.7300000000000004</v>
      </c>
      <c r="N136">
        <v>24173900</v>
      </c>
    </row>
    <row r="137" spans="1:14" x14ac:dyDescent="0.35">
      <c r="A137" s="3" t="s">
        <v>147</v>
      </c>
      <c r="B137" s="3">
        <v>0</v>
      </c>
      <c r="C137" s="4">
        <v>347.13</v>
      </c>
      <c r="D137" s="2">
        <f t="shared" ref="D137:D186" si="7">SUM(B137:C137)</f>
        <v>347.13</v>
      </c>
      <c r="E137" s="17">
        <v>0</v>
      </c>
      <c r="F137" s="18">
        <v>391.5</v>
      </c>
      <c r="G137" s="19">
        <f t="shared" ref="G137:G141" si="8">SUM(E137:F137)</f>
        <v>391.5</v>
      </c>
      <c r="H137" s="6">
        <v>0</v>
      </c>
      <c r="I137" s="7">
        <v>391.5</v>
      </c>
      <c r="J137" s="8">
        <f t="shared" si="6"/>
        <v>391.5</v>
      </c>
      <c r="K137">
        <v>13</v>
      </c>
      <c r="L137" s="27">
        <v>2</v>
      </c>
      <c r="M137" s="26">
        <v>4.74</v>
      </c>
      <c r="N137">
        <v>24173900</v>
      </c>
    </row>
    <row r="138" spans="1:14" x14ac:dyDescent="0.35">
      <c r="A138" s="3" t="s">
        <v>148</v>
      </c>
      <c r="B138" s="3">
        <v>300</v>
      </c>
      <c r="C138" s="4">
        <v>522</v>
      </c>
      <c r="D138" s="2">
        <f t="shared" si="7"/>
        <v>822</v>
      </c>
      <c r="E138" s="17">
        <v>300</v>
      </c>
      <c r="F138" s="18">
        <v>534.702</v>
      </c>
      <c r="G138" s="19">
        <f t="shared" si="8"/>
        <v>834.702</v>
      </c>
      <c r="H138" s="6">
        <v>300</v>
      </c>
      <c r="I138" s="7">
        <v>643.79999999999995</v>
      </c>
      <c r="J138" s="8">
        <f t="shared" si="6"/>
        <v>943.8</v>
      </c>
      <c r="K138">
        <v>13</v>
      </c>
      <c r="L138" s="27">
        <v>2</v>
      </c>
      <c r="M138" s="26">
        <v>4.75</v>
      </c>
      <c r="N138">
        <v>24173900</v>
      </c>
    </row>
    <row r="139" spans="1:14" x14ac:dyDescent="0.35">
      <c r="A139" s="3" t="s">
        <v>149</v>
      </c>
      <c r="B139" s="3">
        <v>400</v>
      </c>
      <c r="C139" s="4">
        <v>1305</v>
      </c>
      <c r="D139" s="2">
        <f t="shared" si="7"/>
        <v>1705</v>
      </c>
      <c r="E139" s="17">
        <v>900</v>
      </c>
      <c r="F139" s="18">
        <v>2175</v>
      </c>
      <c r="G139" s="19">
        <f t="shared" si="8"/>
        <v>3075</v>
      </c>
      <c r="H139" s="6">
        <v>3500</v>
      </c>
      <c r="I139" s="7">
        <v>0</v>
      </c>
      <c r="J139" s="8">
        <f t="shared" si="6"/>
        <v>3500</v>
      </c>
      <c r="K139">
        <v>13</v>
      </c>
      <c r="L139" s="27">
        <v>2</v>
      </c>
      <c r="M139" s="26">
        <v>4.78</v>
      </c>
      <c r="N139">
        <v>24173900</v>
      </c>
    </row>
    <row r="140" spans="1:14" x14ac:dyDescent="0.35">
      <c r="A140" s="3" t="s">
        <v>150</v>
      </c>
      <c r="B140" s="3">
        <v>800</v>
      </c>
      <c r="C140" s="4">
        <v>2175</v>
      </c>
      <c r="D140" s="2">
        <f t="shared" si="7"/>
        <v>2975</v>
      </c>
      <c r="E140" s="17">
        <v>800</v>
      </c>
      <c r="F140" s="18">
        <v>3349.5</v>
      </c>
      <c r="G140" s="19">
        <f t="shared" si="8"/>
        <v>4149.5</v>
      </c>
      <c r="H140" s="6">
        <v>800</v>
      </c>
      <c r="I140" s="7">
        <v>3915</v>
      </c>
      <c r="J140" s="8">
        <f t="shared" si="6"/>
        <v>4715</v>
      </c>
      <c r="K140">
        <v>13</v>
      </c>
      <c r="L140" s="27">
        <v>2</v>
      </c>
      <c r="M140" s="26">
        <v>4.79</v>
      </c>
      <c r="N140">
        <v>24173900</v>
      </c>
    </row>
    <row r="141" spans="1:14" x14ac:dyDescent="0.35">
      <c r="A141" s="3" t="s">
        <v>151</v>
      </c>
      <c r="B141" s="3">
        <v>600</v>
      </c>
      <c r="C141" s="4">
        <v>1515.54</v>
      </c>
      <c r="D141" s="2">
        <f t="shared" si="7"/>
        <v>2115.54</v>
      </c>
      <c r="E141" s="17">
        <v>600</v>
      </c>
      <c r="F141" s="18">
        <v>1568.61</v>
      </c>
      <c r="G141" s="19">
        <f t="shared" si="8"/>
        <v>2168.6099999999997</v>
      </c>
      <c r="H141" s="6">
        <v>600</v>
      </c>
      <c r="I141" s="7">
        <v>1898.34</v>
      </c>
      <c r="J141" s="8">
        <f t="shared" si="6"/>
        <v>2498.34</v>
      </c>
      <c r="K141">
        <v>13</v>
      </c>
      <c r="L141" s="27">
        <v>2</v>
      </c>
      <c r="M141" s="26">
        <v>4.82</v>
      </c>
      <c r="N141">
        <v>24173900</v>
      </c>
    </row>
    <row r="142" spans="1:14" x14ac:dyDescent="0.35">
      <c r="A142" s="3" t="s">
        <v>152</v>
      </c>
      <c r="B142" s="3">
        <v>0</v>
      </c>
      <c r="C142" s="4">
        <v>10005</v>
      </c>
      <c r="D142" s="2">
        <f t="shared" si="7"/>
        <v>10005</v>
      </c>
      <c r="E142" s="17">
        <v>17500</v>
      </c>
      <c r="F142" s="18">
        <v>0</v>
      </c>
      <c r="G142" s="19">
        <f t="shared" ref="G142:G186" si="9">SUM(E142:F142)</f>
        <v>17500</v>
      </c>
      <c r="H142" s="6">
        <v>17500</v>
      </c>
      <c r="I142" s="7">
        <v>0</v>
      </c>
      <c r="J142" s="8">
        <f t="shared" si="6"/>
        <v>17500</v>
      </c>
      <c r="K142">
        <v>14</v>
      </c>
      <c r="L142" s="27">
        <v>2</v>
      </c>
      <c r="M142" s="23">
        <v>5.0999999999999996</v>
      </c>
      <c r="N142">
        <v>25173800</v>
      </c>
    </row>
    <row r="143" spans="1:14" x14ac:dyDescent="0.35">
      <c r="A143" s="3" t="s">
        <v>153</v>
      </c>
      <c r="B143" s="3">
        <v>450</v>
      </c>
      <c r="C143" s="4">
        <v>1840.9112999999998</v>
      </c>
      <c r="D143" s="2">
        <f t="shared" si="7"/>
        <v>2290.9112999999998</v>
      </c>
      <c r="E143" s="17">
        <v>450</v>
      </c>
      <c r="F143" s="18">
        <v>2096.5260000000003</v>
      </c>
      <c r="G143" s="19">
        <f t="shared" si="9"/>
        <v>2546.5260000000003</v>
      </c>
      <c r="H143" s="6">
        <v>450</v>
      </c>
      <c r="I143" s="7">
        <v>2333.1137999999996</v>
      </c>
      <c r="J143" s="8">
        <f t="shared" si="6"/>
        <v>2783.1137999999996</v>
      </c>
      <c r="K143">
        <v>14</v>
      </c>
      <c r="L143" s="27">
        <v>2</v>
      </c>
      <c r="M143" s="23">
        <v>5.2</v>
      </c>
      <c r="N143">
        <v>25173800</v>
      </c>
    </row>
    <row r="144" spans="1:14" x14ac:dyDescent="0.35">
      <c r="A144" s="3" t="s">
        <v>154</v>
      </c>
      <c r="B144" s="3">
        <v>2500</v>
      </c>
      <c r="C144" s="4">
        <v>0</v>
      </c>
      <c r="D144" s="2">
        <f t="shared" si="7"/>
        <v>2500</v>
      </c>
      <c r="E144" s="17">
        <v>3000</v>
      </c>
      <c r="F144" s="18">
        <v>0</v>
      </c>
      <c r="G144" s="19">
        <f t="shared" si="9"/>
        <v>3000</v>
      </c>
      <c r="H144" s="6">
        <v>3000</v>
      </c>
      <c r="I144" s="7">
        <v>0</v>
      </c>
      <c r="J144" s="8">
        <f t="shared" si="6"/>
        <v>3000</v>
      </c>
      <c r="K144">
        <v>14</v>
      </c>
      <c r="L144" s="27">
        <v>2</v>
      </c>
      <c r="M144" s="23">
        <v>5.3</v>
      </c>
      <c r="N144">
        <v>25173800</v>
      </c>
    </row>
    <row r="145" spans="1:14" x14ac:dyDescent="0.35">
      <c r="A145" s="3" t="s">
        <v>155</v>
      </c>
      <c r="B145" s="3">
        <v>300</v>
      </c>
      <c r="C145" s="4">
        <v>1516.5840000000001</v>
      </c>
      <c r="D145" s="2">
        <f t="shared" si="7"/>
        <v>1816.5840000000001</v>
      </c>
      <c r="E145" s="17">
        <v>300</v>
      </c>
      <c r="F145" s="18">
        <v>2481.0660000000003</v>
      </c>
      <c r="G145" s="19">
        <f t="shared" si="9"/>
        <v>2781.0660000000003</v>
      </c>
      <c r="H145" s="6">
        <v>300</v>
      </c>
      <c r="I145" s="7">
        <v>1717.38</v>
      </c>
      <c r="J145" s="8">
        <f t="shared" si="6"/>
        <v>2017.38</v>
      </c>
      <c r="K145">
        <v>14</v>
      </c>
      <c r="L145" s="27">
        <v>2</v>
      </c>
      <c r="M145" s="23">
        <v>5.4</v>
      </c>
      <c r="N145">
        <v>25173800</v>
      </c>
    </row>
    <row r="146" spans="1:14" x14ac:dyDescent="0.35">
      <c r="A146" s="3" t="s">
        <v>156</v>
      </c>
      <c r="B146" s="3">
        <v>4500</v>
      </c>
      <c r="C146" s="4">
        <v>0</v>
      </c>
      <c r="D146" s="2">
        <f t="shared" si="7"/>
        <v>4500</v>
      </c>
      <c r="E146" s="17">
        <v>4500</v>
      </c>
      <c r="F146" s="18">
        <v>0</v>
      </c>
      <c r="G146" s="19">
        <f t="shared" si="9"/>
        <v>4500</v>
      </c>
      <c r="H146" s="6">
        <v>4500</v>
      </c>
      <c r="I146" s="7">
        <v>0</v>
      </c>
      <c r="J146" s="8">
        <f t="shared" si="6"/>
        <v>4500</v>
      </c>
      <c r="K146">
        <v>14</v>
      </c>
      <c r="L146" s="27">
        <v>2</v>
      </c>
      <c r="M146" s="23">
        <v>5.5</v>
      </c>
      <c r="N146">
        <v>25173800</v>
      </c>
    </row>
    <row r="147" spans="1:14" x14ac:dyDescent="0.35">
      <c r="A147" s="3" t="s">
        <v>157</v>
      </c>
      <c r="B147" s="3">
        <v>350</v>
      </c>
      <c r="C147" s="4">
        <v>1103.1600000000001</v>
      </c>
      <c r="D147" s="2">
        <f t="shared" si="7"/>
        <v>1453.16</v>
      </c>
      <c r="E147" s="17">
        <v>350</v>
      </c>
      <c r="F147" s="18">
        <v>1182.33</v>
      </c>
      <c r="G147" s="19">
        <f t="shared" si="9"/>
        <v>1532.33</v>
      </c>
      <c r="H147" s="6">
        <v>350</v>
      </c>
      <c r="I147" s="7">
        <v>1905.8219999999999</v>
      </c>
      <c r="J147" s="8">
        <f t="shared" si="6"/>
        <v>2255.8220000000001</v>
      </c>
      <c r="K147">
        <v>14</v>
      </c>
      <c r="L147" s="27">
        <v>2</v>
      </c>
      <c r="M147" s="23">
        <v>5.6</v>
      </c>
      <c r="N147">
        <v>25173800</v>
      </c>
    </row>
    <row r="148" spans="1:14" x14ac:dyDescent="0.35">
      <c r="A148" s="3" t="s">
        <v>158</v>
      </c>
      <c r="B148" s="3">
        <v>400</v>
      </c>
      <c r="C148" s="4">
        <v>2175</v>
      </c>
      <c r="D148" s="2">
        <f t="shared" si="7"/>
        <v>2575</v>
      </c>
      <c r="E148" s="17">
        <v>4800</v>
      </c>
      <c r="F148" s="18">
        <v>0</v>
      </c>
      <c r="G148" s="19">
        <f t="shared" si="9"/>
        <v>4800</v>
      </c>
      <c r="H148" s="6"/>
      <c r="I148" s="7">
        <v>4176</v>
      </c>
      <c r="J148" s="8">
        <f t="shared" si="6"/>
        <v>4176</v>
      </c>
      <c r="K148">
        <v>14</v>
      </c>
      <c r="L148" s="27">
        <v>2</v>
      </c>
      <c r="M148" s="23">
        <v>5.7</v>
      </c>
      <c r="N148">
        <v>25173800</v>
      </c>
    </row>
    <row r="149" spans="1:14" x14ac:dyDescent="0.35">
      <c r="A149" s="3" t="s">
        <v>159</v>
      </c>
      <c r="B149" s="3">
        <v>350</v>
      </c>
      <c r="C149" s="4">
        <v>2647.4969999999998</v>
      </c>
      <c r="D149" s="2">
        <f t="shared" si="7"/>
        <v>2997.4969999999998</v>
      </c>
      <c r="E149" s="17">
        <v>350</v>
      </c>
      <c r="F149" s="18">
        <v>1828.4963999999998</v>
      </c>
      <c r="G149" s="19">
        <f t="shared" si="9"/>
        <v>2178.4964</v>
      </c>
      <c r="H149" s="6">
        <v>350</v>
      </c>
      <c r="I149" s="7">
        <v>0</v>
      </c>
      <c r="J149" s="8">
        <f t="shared" si="6"/>
        <v>350</v>
      </c>
      <c r="K149">
        <v>14</v>
      </c>
      <c r="L149" s="27">
        <v>2</v>
      </c>
      <c r="M149" s="23">
        <v>5.8</v>
      </c>
      <c r="N149">
        <v>25173800</v>
      </c>
    </row>
    <row r="150" spans="1:14" x14ac:dyDescent="0.35">
      <c r="A150" s="3" t="s">
        <v>160</v>
      </c>
      <c r="B150" s="3">
        <v>350</v>
      </c>
      <c r="C150" s="4">
        <v>2763.2069999999999</v>
      </c>
      <c r="D150" s="2">
        <f t="shared" si="7"/>
        <v>3113.2069999999999</v>
      </c>
      <c r="E150" s="17">
        <v>350</v>
      </c>
      <c r="F150" s="18">
        <v>1613.6586</v>
      </c>
      <c r="G150" s="19">
        <f t="shared" si="9"/>
        <v>1963.6586</v>
      </c>
      <c r="H150" s="6">
        <v>350</v>
      </c>
      <c r="I150" s="7">
        <v>2606.3199</v>
      </c>
      <c r="J150" s="8">
        <f t="shared" si="6"/>
        <v>2956.3199</v>
      </c>
      <c r="K150">
        <v>14</v>
      </c>
      <c r="L150" s="27">
        <v>2</v>
      </c>
      <c r="M150" s="23">
        <v>5.9</v>
      </c>
      <c r="N150">
        <v>25173800</v>
      </c>
    </row>
    <row r="151" spans="1:14" x14ac:dyDescent="0.35">
      <c r="A151" s="3" t="s">
        <v>161</v>
      </c>
      <c r="B151" s="3">
        <v>350</v>
      </c>
      <c r="C151" s="4">
        <v>1473.4755</v>
      </c>
      <c r="D151" s="2">
        <f t="shared" si="7"/>
        <v>1823.4755</v>
      </c>
      <c r="E151" s="17">
        <v>350</v>
      </c>
      <c r="F151" s="18">
        <v>907.97550000000001</v>
      </c>
      <c r="G151" s="19">
        <f t="shared" si="9"/>
        <v>1257.9755</v>
      </c>
      <c r="H151" s="6">
        <v>350</v>
      </c>
      <c r="I151" s="7">
        <v>766.84409999999991</v>
      </c>
      <c r="J151" s="8">
        <f t="shared" si="6"/>
        <v>1116.8440999999998</v>
      </c>
      <c r="K151">
        <v>14</v>
      </c>
      <c r="L151" s="27">
        <v>2</v>
      </c>
      <c r="M151" s="26">
        <v>5.0999999999999996</v>
      </c>
      <c r="N151">
        <v>25173800</v>
      </c>
    </row>
    <row r="152" spans="1:14" x14ac:dyDescent="0.35">
      <c r="A152" s="3" t="s">
        <v>162</v>
      </c>
      <c r="B152" s="3">
        <v>0</v>
      </c>
      <c r="C152" s="4">
        <v>24795</v>
      </c>
      <c r="D152" s="2">
        <f t="shared" si="7"/>
        <v>24795</v>
      </c>
      <c r="E152" s="17">
        <v>0</v>
      </c>
      <c r="F152" s="18">
        <v>24795</v>
      </c>
      <c r="G152" s="19">
        <f t="shared" si="9"/>
        <v>24795</v>
      </c>
      <c r="H152" s="6">
        <v>28500</v>
      </c>
      <c r="I152" s="7">
        <v>0</v>
      </c>
      <c r="J152" s="8">
        <f t="shared" si="6"/>
        <v>28500</v>
      </c>
      <c r="K152">
        <v>14</v>
      </c>
      <c r="L152" s="27">
        <v>2</v>
      </c>
      <c r="M152" s="23">
        <v>5.1100000000000003</v>
      </c>
      <c r="N152">
        <v>25173800</v>
      </c>
    </row>
    <row r="153" spans="1:14" x14ac:dyDescent="0.35">
      <c r="A153" s="3" t="s">
        <v>163</v>
      </c>
      <c r="B153" s="3">
        <v>6500</v>
      </c>
      <c r="C153" s="4">
        <v>0</v>
      </c>
      <c r="D153" s="2">
        <f t="shared" si="7"/>
        <v>6500</v>
      </c>
      <c r="E153" s="17">
        <v>6500</v>
      </c>
      <c r="F153" s="18">
        <v>0</v>
      </c>
      <c r="G153" s="19">
        <f t="shared" si="9"/>
        <v>6500</v>
      </c>
      <c r="H153" s="6">
        <v>6500</v>
      </c>
      <c r="I153" s="7">
        <v>0</v>
      </c>
      <c r="J153" s="8">
        <f t="shared" si="6"/>
        <v>6500</v>
      </c>
      <c r="K153">
        <v>14</v>
      </c>
      <c r="L153" s="27">
        <v>2</v>
      </c>
      <c r="M153" s="23">
        <v>5.12</v>
      </c>
      <c r="N153">
        <v>25173800</v>
      </c>
    </row>
    <row r="154" spans="1:14" x14ac:dyDescent="0.35">
      <c r="A154" s="3" t="s">
        <v>164</v>
      </c>
      <c r="B154" s="3">
        <v>500</v>
      </c>
      <c r="C154" s="4">
        <v>2756.16</v>
      </c>
      <c r="D154" s="2">
        <f t="shared" si="7"/>
        <v>3256.16</v>
      </c>
      <c r="E154" s="17">
        <v>500</v>
      </c>
      <c r="F154" s="18">
        <v>0</v>
      </c>
      <c r="G154" s="19">
        <f t="shared" si="9"/>
        <v>500</v>
      </c>
      <c r="H154" s="6">
        <v>500</v>
      </c>
      <c r="I154" s="7">
        <v>0</v>
      </c>
      <c r="J154" s="8">
        <f t="shared" si="6"/>
        <v>500</v>
      </c>
      <c r="K154">
        <v>14</v>
      </c>
      <c r="L154" s="27">
        <v>2</v>
      </c>
      <c r="M154" s="23">
        <v>5.13</v>
      </c>
      <c r="N154">
        <v>25173800</v>
      </c>
    </row>
    <row r="155" spans="1:14" x14ac:dyDescent="0.35">
      <c r="A155" s="3" t="s">
        <v>165</v>
      </c>
      <c r="B155" s="3">
        <v>1000</v>
      </c>
      <c r="C155" s="4">
        <v>11745</v>
      </c>
      <c r="D155" s="2">
        <f t="shared" si="7"/>
        <v>12745</v>
      </c>
      <c r="E155" s="17">
        <v>650</v>
      </c>
      <c r="F155" s="18">
        <v>14355</v>
      </c>
      <c r="G155" s="19">
        <f t="shared" si="9"/>
        <v>15005</v>
      </c>
      <c r="H155" s="6">
        <v>16500</v>
      </c>
      <c r="I155" s="7">
        <v>0</v>
      </c>
      <c r="J155" s="8">
        <f t="shared" si="6"/>
        <v>16500</v>
      </c>
      <c r="K155">
        <v>14</v>
      </c>
      <c r="L155" s="27">
        <v>2</v>
      </c>
      <c r="M155" s="23">
        <v>5.14</v>
      </c>
      <c r="N155">
        <v>25173800</v>
      </c>
    </row>
    <row r="156" spans="1:14" x14ac:dyDescent="0.35">
      <c r="A156" s="3" t="s">
        <v>166</v>
      </c>
      <c r="B156" s="3">
        <v>300</v>
      </c>
      <c r="C156" s="4">
        <v>1827</v>
      </c>
      <c r="D156" s="2">
        <f t="shared" si="7"/>
        <v>2127</v>
      </c>
      <c r="E156" s="17">
        <v>300</v>
      </c>
      <c r="F156" s="18">
        <v>1108.3800000000001</v>
      </c>
      <c r="G156" s="19">
        <f t="shared" si="9"/>
        <v>1408.38</v>
      </c>
      <c r="H156" s="6">
        <v>300</v>
      </c>
      <c r="I156" s="7">
        <v>1580.616</v>
      </c>
      <c r="J156" s="8">
        <f t="shared" si="6"/>
        <v>1880.616</v>
      </c>
      <c r="K156">
        <v>14</v>
      </c>
      <c r="L156" s="27">
        <v>2</v>
      </c>
      <c r="M156" s="23">
        <v>5.15</v>
      </c>
      <c r="N156">
        <v>25173800</v>
      </c>
    </row>
    <row r="157" spans="1:14" x14ac:dyDescent="0.35">
      <c r="A157" s="3" t="s">
        <v>167</v>
      </c>
      <c r="B157" s="3">
        <v>350</v>
      </c>
      <c r="C157" s="4">
        <v>791.7</v>
      </c>
      <c r="D157" s="2">
        <f t="shared" si="7"/>
        <v>1141.7</v>
      </c>
      <c r="E157" s="17">
        <v>350</v>
      </c>
      <c r="F157" s="18">
        <v>1108.3800000000001</v>
      </c>
      <c r="G157" s="19">
        <f t="shared" si="9"/>
        <v>1458.38</v>
      </c>
      <c r="H157" s="6">
        <v>350</v>
      </c>
      <c r="I157" s="7">
        <v>1204.08</v>
      </c>
      <c r="J157" s="8">
        <f t="shared" si="6"/>
        <v>1554.08</v>
      </c>
      <c r="K157">
        <v>14</v>
      </c>
      <c r="L157" s="27">
        <v>2</v>
      </c>
      <c r="M157" s="23">
        <v>5.16</v>
      </c>
      <c r="N157">
        <v>25173800</v>
      </c>
    </row>
    <row r="158" spans="1:14" x14ac:dyDescent="0.35">
      <c r="A158" s="3" t="s">
        <v>168</v>
      </c>
      <c r="B158" s="3">
        <v>4500</v>
      </c>
      <c r="C158" s="4">
        <v>0</v>
      </c>
      <c r="D158" s="2">
        <f t="shared" si="7"/>
        <v>4500</v>
      </c>
      <c r="E158" s="17">
        <v>4500</v>
      </c>
      <c r="F158" s="18">
        <v>0</v>
      </c>
      <c r="G158" s="19">
        <f t="shared" si="9"/>
        <v>4500</v>
      </c>
      <c r="H158" s="6">
        <v>4500</v>
      </c>
      <c r="I158" s="7">
        <v>0</v>
      </c>
      <c r="J158" s="8">
        <f t="shared" si="6"/>
        <v>4500</v>
      </c>
      <c r="K158">
        <v>14</v>
      </c>
      <c r="L158" s="27">
        <v>2</v>
      </c>
      <c r="M158" s="23">
        <v>5.18</v>
      </c>
      <c r="N158">
        <v>25173800</v>
      </c>
    </row>
    <row r="159" spans="1:14" x14ac:dyDescent="0.35">
      <c r="A159" s="3" t="s">
        <v>169</v>
      </c>
      <c r="B159" s="3">
        <v>2800</v>
      </c>
      <c r="C159" s="4">
        <v>0</v>
      </c>
      <c r="D159" s="2">
        <f t="shared" si="7"/>
        <v>2800</v>
      </c>
      <c r="E159" s="17">
        <v>2800</v>
      </c>
      <c r="F159" s="18">
        <v>0</v>
      </c>
      <c r="G159" s="19">
        <f t="shared" si="9"/>
        <v>2800</v>
      </c>
      <c r="H159" s="6">
        <v>2800</v>
      </c>
      <c r="I159" s="7">
        <v>0</v>
      </c>
      <c r="J159" s="8">
        <f t="shared" si="6"/>
        <v>2800</v>
      </c>
      <c r="K159">
        <v>14</v>
      </c>
      <c r="L159" s="27">
        <v>2</v>
      </c>
      <c r="M159" s="26">
        <v>5.2</v>
      </c>
      <c r="N159">
        <v>25173800</v>
      </c>
    </row>
    <row r="160" spans="1:14" x14ac:dyDescent="0.35">
      <c r="A160" s="3" t="s">
        <v>170</v>
      </c>
      <c r="B160" s="3">
        <v>17500</v>
      </c>
      <c r="C160" s="4">
        <v>0</v>
      </c>
      <c r="D160" s="2">
        <f t="shared" si="7"/>
        <v>17500</v>
      </c>
      <c r="E160" s="17">
        <v>0</v>
      </c>
      <c r="F160" s="18">
        <v>15225</v>
      </c>
      <c r="G160" s="19">
        <f t="shared" si="9"/>
        <v>15225</v>
      </c>
      <c r="H160" s="6">
        <v>17500</v>
      </c>
      <c r="I160" s="7">
        <v>0</v>
      </c>
      <c r="J160" s="8">
        <f t="shared" si="6"/>
        <v>17500</v>
      </c>
      <c r="K160">
        <v>14</v>
      </c>
      <c r="L160" s="27">
        <v>2</v>
      </c>
      <c r="M160" s="23">
        <v>5.21</v>
      </c>
      <c r="N160">
        <v>25173800</v>
      </c>
    </row>
    <row r="161" spans="1:14" x14ac:dyDescent="0.35">
      <c r="A161" s="3" t="s">
        <v>171</v>
      </c>
      <c r="B161" s="3">
        <v>400</v>
      </c>
      <c r="C161" s="4">
        <v>4621.8401999999996</v>
      </c>
      <c r="D161" s="2">
        <f t="shared" si="7"/>
        <v>5021.8401999999996</v>
      </c>
      <c r="E161" s="17">
        <v>400</v>
      </c>
      <c r="F161" s="18">
        <v>4469.3204999999998</v>
      </c>
      <c r="G161" s="19">
        <f t="shared" si="9"/>
        <v>4869.3204999999998</v>
      </c>
      <c r="H161" s="6">
        <v>400</v>
      </c>
      <c r="I161" s="7">
        <v>5231.4579000000003</v>
      </c>
      <c r="J161" s="8">
        <f t="shared" si="6"/>
        <v>5631.4579000000003</v>
      </c>
      <c r="K161">
        <v>14</v>
      </c>
      <c r="L161" s="27">
        <v>2</v>
      </c>
      <c r="M161" s="23">
        <v>5.22</v>
      </c>
      <c r="N161">
        <v>25173800</v>
      </c>
    </row>
    <row r="162" spans="1:14" x14ac:dyDescent="0.35">
      <c r="A162" s="3" t="s">
        <v>172</v>
      </c>
      <c r="B162" s="3">
        <v>400</v>
      </c>
      <c r="C162" s="4">
        <v>570.63300000000004</v>
      </c>
      <c r="D162" s="2">
        <f t="shared" si="7"/>
        <v>970.63300000000004</v>
      </c>
      <c r="E162" s="17">
        <v>400</v>
      </c>
      <c r="F162" s="18">
        <v>1087.5</v>
      </c>
      <c r="G162" s="19">
        <f t="shared" si="9"/>
        <v>1487.5</v>
      </c>
      <c r="H162" s="6">
        <v>400</v>
      </c>
      <c r="I162" s="7">
        <v>912.28199999999993</v>
      </c>
      <c r="J162" s="8">
        <f t="shared" si="6"/>
        <v>1312.2819999999999</v>
      </c>
      <c r="K162">
        <v>14</v>
      </c>
      <c r="L162" s="27">
        <v>2</v>
      </c>
      <c r="M162" s="23">
        <v>5.23</v>
      </c>
      <c r="N162">
        <v>25173800</v>
      </c>
    </row>
    <row r="163" spans="1:14" x14ac:dyDescent="0.35">
      <c r="A163" s="3" t="s">
        <v>173</v>
      </c>
      <c r="B163" s="3">
        <v>350</v>
      </c>
      <c r="C163" s="4">
        <v>6872.6172000000006</v>
      </c>
      <c r="D163" s="2">
        <f t="shared" si="7"/>
        <v>7222.6172000000006</v>
      </c>
      <c r="E163" s="17">
        <v>350</v>
      </c>
      <c r="F163" s="18">
        <v>7544.6399999999994</v>
      </c>
      <c r="G163" s="19">
        <f t="shared" si="9"/>
        <v>7894.6399999999994</v>
      </c>
      <c r="H163" s="6">
        <v>350</v>
      </c>
      <c r="I163" s="7">
        <v>9455.16</v>
      </c>
      <c r="J163" s="8">
        <f t="shared" si="6"/>
        <v>9805.16</v>
      </c>
      <c r="K163">
        <v>14</v>
      </c>
      <c r="L163" s="27">
        <v>2</v>
      </c>
      <c r="M163" s="23">
        <v>5.24</v>
      </c>
      <c r="N163">
        <v>25173800</v>
      </c>
    </row>
    <row r="164" spans="1:14" x14ac:dyDescent="0.35">
      <c r="A164" s="3" t="s">
        <v>174</v>
      </c>
      <c r="B164" s="3">
        <v>0</v>
      </c>
      <c r="C164" s="4">
        <v>0</v>
      </c>
      <c r="D164" s="2">
        <f t="shared" si="7"/>
        <v>0</v>
      </c>
      <c r="E164" s="17">
        <v>3500</v>
      </c>
      <c r="F164" s="18">
        <v>0</v>
      </c>
      <c r="G164" s="19">
        <f t="shared" si="9"/>
        <v>3500</v>
      </c>
      <c r="H164" s="6">
        <v>450</v>
      </c>
      <c r="I164" s="7">
        <v>3045</v>
      </c>
      <c r="J164" s="8">
        <f t="shared" si="6"/>
        <v>3495</v>
      </c>
      <c r="K164">
        <v>14</v>
      </c>
      <c r="L164" s="27">
        <v>2</v>
      </c>
      <c r="M164" s="23">
        <v>5.25</v>
      </c>
      <c r="N164">
        <v>25173800</v>
      </c>
    </row>
    <row r="165" spans="1:14" x14ac:dyDescent="0.35">
      <c r="A165" s="3" t="s">
        <v>175</v>
      </c>
      <c r="B165" s="3">
        <v>21000</v>
      </c>
      <c r="C165" s="4">
        <v>0</v>
      </c>
      <c r="D165" s="2">
        <f t="shared" si="7"/>
        <v>21000</v>
      </c>
      <c r="E165" s="17">
        <v>21000</v>
      </c>
      <c r="F165" s="18">
        <v>0</v>
      </c>
      <c r="G165" s="19">
        <f t="shared" si="9"/>
        <v>21000</v>
      </c>
      <c r="H165" s="6">
        <v>450</v>
      </c>
      <c r="I165" s="7">
        <v>18270</v>
      </c>
      <c r="J165" s="8">
        <f t="shared" si="6"/>
        <v>18720</v>
      </c>
      <c r="K165">
        <v>14</v>
      </c>
      <c r="L165" s="27">
        <v>2</v>
      </c>
      <c r="M165" s="23">
        <v>5.26</v>
      </c>
      <c r="N165">
        <v>25173800</v>
      </c>
    </row>
    <row r="166" spans="1:14" x14ac:dyDescent="0.35">
      <c r="A166" s="3" t="s">
        <v>176</v>
      </c>
      <c r="B166" s="3">
        <v>0</v>
      </c>
      <c r="C166" s="4">
        <v>0</v>
      </c>
      <c r="D166" s="2">
        <f t="shared" si="7"/>
        <v>0</v>
      </c>
      <c r="E166" s="17">
        <v>2500</v>
      </c>
      <c r="F166" s="18">
        <v>0</v>
      </c>
      <c r="G166" s="19">
        <f t="shared" si="9"/>
        <v>2500</v>
      </c>
      <c r="H166" s="6">
        <v>450</v>
      </c>
      <c r="I166" s="7">
        <v>2175</v>
      </c>
      <c r="J166" s="8">
        <f t="shared" si="6"/>
        <v>2625</v>
      </c>
      <c r="K166">
        <v>14</v>
      </c>
      <c r="L166" s="27">
        <v>2</v>
      </c>
      <c r="M166" s="23">
        <v>5.27</v>
      </c>
      <c r="N166">
        <v>25173800</v>
      </c>
    </row>
    <row r="167" spans="1:14" x14ac:dyDescent="0.35">
      <c r="A167" s="3" t="s">
        <v>177</v>
      </c>
      <c r="B167" s="3">
        <v>0</v>
      </c>
      <c r="C167" s="4">
        <v>0</v>
      </c>
      <c r="D167" s="2">
        <f t="shared" si="7"/>
        <v>0</v>
      </c>
      <c r="E167" s="17">
        <v>3500</v>
      </c>
      <c r="F167" s="18">
        <v>0</v>
      </c>
      <c r="G167" s="19">
        <f t="shared" si="9"/>
        <v>3500</v>
      </c>
      <c r="H167" s="6">
        <v>500</v>
      </c>
      <c r="I167" s="7">
        <v>3045</v>
      </c>
      <c r="J167" s="8">
        <f t="shared" si="6"/>
        <v>3545</v>
      </c>
      <c r="K167">
        <v>14</v>
      </c>
      <c r="L167" s="27">
        <v>2</v>
      </c>
      <c r="M167" s="23">
        <v>5.28</v>
      </c>
      <c r="N167">
        <v>25173800</v>
      </c>
    </row>
    <row r="168" spans="1:14" x14ac:dyDescent="0.35">
      <c r="A168" s="3" t="s">
        <v>178</v>
      </c>
      <c r="B168" s="3">
        <v>0</v>
      </c>
      <c r="C168" s="4">
        <v>0</v>
      </c>
      <c r="D168" s="2">
        <f t="shared" si="7"/>
        <v>0</v>
      </c>
      <c r="E168" s="17">
        <v>3800</v>
      </c>
      <c r="F168" s="18">
        <v>0</v>
      </c>
      <c r="G168" s="19">
        <f t="shared" si="9"/>
        <v>3800</v>
      </c>
      <c r="H168" s="6">
        <v>300</v>
      </c>
      <c r="I168" s="7">
        <v>3306</v>
      </c>
      <c r="J168" s="8">
        <f t="shared" si="6"/>
        <v>3606</v>
      </c>
      <c r="K168">
        <v>14</v>
      </c>
      <c r="L168" s="27">
        <v>2</v>
      </c>
      <c r="M168" s="23">
        <v>5.29</v>
      </c>
      <c r="N168">
        <v>25173800</v>
      </c>
    </row>
    <row r="169" spans="1:14" x14ac:dyDescent="0.35">
      <c r="A169" s="3" t="s">
        <v>179</v>
      </c>
      <c r="B169" s="3">
        <v>0</v>
      </c>
      <c r="C169" s="4">
        <v>0</v>
      </c>
      <c r="D169" s="2">
        <f t="shared" si="7"/>
        <v>0</v>
      </c>
      <c r="E169" s="17">
        <v>10500</v>
      </c>
      <c r="F169" s="18">
        <v>0</v>
      </c>
      <c r="G169" s="19">
        <f t="shared" si="9"/>
        <v>10500</v>
      </c>
      <c r="H169" s="6">
        <v>600</v>
      </c>
      <c r="I169" s="7">
        <v>9135</v>
      </c>
      <c r="J169" s="8">
        <f t="shared" si="6"/>
        <v>9735</v>
      </c>
      <c r="K169">
        <v>14</v>
      </c>
      <c r="L169" s="27">
        <v>2</v>
      </c>
      <c r="M169" s="26">
        <v>5.3</v>
      </c>
      <c r="N169">
        <v>25173800</v>
      </c>
    </row>
    <row r="170" spans="1:14" x14ac:dyDescent="0.35">
      <c r="A170" s="3" t="s">
        <v>180</v>
      </c>
      <c r="B170" s="3">
        <v>0</v>
      </c>
      <c r="C170" s="4">
        <v>0</v>
      </c>
      <c r="D170" s="2">
        <f t="shared" si="7"/>
        <v>0</v>
      </c>
      <c r="E170" s="17">
        <v>12500</v>
      </c>
      <c r="F170" s="18">
        <v>0</v>
      </c>
      <c r="G170" s="19">
        <f t="shared" si="9"/>
        <v>12500</v>
      </c>
      <c r="H170" s="6">
        <v>600</v>
      </c>
      <c r="I170" s="7">
        <v>10875</v>
      </c>
      <c r="J170" s="8">
        <f t="shared" si="6"/>
        <v>11475</v>
      </c>
      <c r="K170">
        <v>14</v>
      </c>
      <c r="L170" s="27">
        <v>2</v>
      </c>
      <c r="M170" s="23">
        <v>5.31</v>
      </c>
      <c r="N170">
        <v>25173800</v>
      </c>
    </row>
    <row r="171" spans="1:14" x14ac:dyDescent="0.35">
      <c r="A171" s="3" t="s">
        <v>181</v>
      </c>
      <c r="B171" s="3">
        <v>0</v>
      </c>
      <c r="C171" s="4">
        <v>0</v>
      </c>
      <c r="D171" s="2">
        <f t="shared" si="7"/>
        <v>0</v>
      </c>
      <c r="E171" s="17">
        <v>0</v>
      </c>
      <c r="F171" s="18">
        <v>0</v>
      </c>
      <c r="G171" s="19">
        <f t="shared" si="9"/>
        <v>0</v>
      </c>
      <c r="H171" s="6">
        <v>0</v>
      </c>
      <c r="I171" s="7">
        <v>0</v>
      </c>
      <c r="J171" s="8">
        <f t="shared" si="6"/>
        <v>0</v>
      </c>
      <c r="K171">
        <v>14</v>
      </c>
      <c r="L171" s="27">
        <v>2</v>
      </c>
      <c r="M171" s="23">
        <v>5.32</v>
      </c>
      <c r="N171">
        <v>25173800</v>
      </c>
    </row>
    <row r="172" spans="1:14" x14ac:dyDescent="0.35">
      <c r="A172" s="3" t="s">
        <v>182</v>
      </c>
      <c r="B172" s="3">
        <v>2500</v>
      </c>
      <c r="C172" s="4">
        <v>0</v>
      </c>
      <c r="D172" s="2">
        <f t="shared" si="7"/>
        <v>2500</v>
      </c>
      <c r="E172" s="17">
        <v>3500</v>
      </c>
      <c r="F172" s="18">
        <v>3045</v>
      </c>
      <c r="G172" s="19">
        <f t="shared" si="9"/>
        <v>6545</v>
      </c>
      <c r="H172" s="6">
        <v>650</v>
      </c>
      <c r="I172" s="7">
        <v>3915</v>
      </c>
      <c r="J172" s="8">
        <f t="shared" si="6"/>
        <v>4565</v>
      </c>
      <c r="K172">
        <v>14</v>
      </c>
      <c r="L172" s="27">
        <v>2</v>
      </c>
      <c r="M172" s="23">
        <v>5.33</v>
      </c>
      <c r="N172">
        <v>25173800</v>
      </c>
    </row>
    <row r="173" spans="1:14" x14ac:dyDescent="0.35">
      <c r="A173" s="3" t="s">
        <v>183</v>
      </c>
      <c r="B173" s="3">
        <v>13500</v>
      </c>
      <c r="C173" s="4">
        <v>0</v>
      </c>
      <c r="D173" s="2">
        <f t="shared" si="7"/>
        <v>13500</v>
      </c>
      <c r="E173" s="17">
        <v>16500</v>
      </c>
      <c r="F173" s="18">
        <v>14355</v>
      </c>
      <c r="G173" s="19">
        <f t="shared" si="9"/>
        <v>30855</v>
      </c>
      <c r="H173" s="6">
        <v>950</v>
      </c>
      <c r="I173" s="7">
        <v>14355</v>
      </c>
      <c r="J173" s="8">
        <f t="shared" si="6"/>
        <v>15305</v>
      </c>
      <c r="K173">
        <v>14</v>
      </c>
      <c r="L173" s="27">
        <v>2</v>
      </c>
      <c r="M173" s="23">
        <v>5.34</v>
      </c>
      <c r="N173">
        <v>25173800</v>
      </c>
    </row>
    <row r="174" spans="1:14" x14ac:dyDescent="0.35">
      <c r="A174" s="3" t="s">
        <v>184</v>
      </c>
      <c r="B174" s="3">
        <v>5500</v>
      </c>
      <c r="C174" s="4">
        <v>0</v>
      </c>
      <c r="D174" s="2">
        <f t="shared" si="7"/>
        <v>5500</v>
      </c>
      <c r="E174" s="17"/>
      <c r="F174" s="18">
        <v>4785</v>
      </c>
      <c r="G174" s="19">
        <f t="shared" si="9"/>
        <v>4785</v>
      </c>
      <c r="H174" s="6">
        <v>600</v>
      </c>
      <c r="I174" s="7">
        <v>4785</v>
      </c>
      <c r="J174" s="8">
        <f t="shared" si="6"/>
        <v>5385</v>
      </c>
      <c r="K174">
        <v>14</v>
      </c>
      <c r="L174" s="27">
        <v>2</v>
      </c>
      <c r="M174" s="23">
        <v>5.35</v>
      </c>
      <c r="N174">
        <v>25173800</v>
      </c>
    </row>
    <row r="175" spans="1:14" x14ac:dyDescent="0.35">
      <c r="A175" s="3" t="s">
        <v>185</v>
      </c>
      <c r="B175" s="3">
        <v>900</v>
      </c>
      <c r="C175" s="4">
        <v>3984.6</v>
      </c>
      <c r="D175" s="2">
        <f t="shared" si="7"/>
        <v>4884.6000000000004</v>
      </c>
      <c r="E175" s="17">
        <v>900</v>
      </c>
      <c r="F175" s="18">
        <v>8964.48</v>
      </c>
      <c r="G175" s="19">
        <f t="shared" si="9"/>
        <v>9864.48</v>
      </c>
      <c r="H175" s="6">
        <v>900</v>
      </c>
      <c r="I175" s="7">
        <v>9214.17</v>
      </c>
      <c r="J175" s="8">
        <f t="shared" si="6"/>
        <v>10114.17</v>
      </c>
      <c r="K175">
        <v>14</v>
      </c>
      <c r="L175" s="27">
        <v>2</v>
      </c>
      <c r="M175" s="23">
        <v>5.36</v>
      </c>
      <c r="N175">
        <v>25173800</v>
      </c>
    </row>
    <row r="176" spans="1:14" x14ac:dyDescent="0.35">
      <c r="A176" s="3" t="s">
        <v>186</v>
      </c>
      <c r="B176" s="3">
        <v>450</v>
      </c>
      <c r="C176" s="4">
        <v>666.24599999999998</v>
      </c>
      <c r="D176" s="2">
        <f t="shared" si="7"/>
        <v>1116.2460000000001</v>
      </c>
      <c r="E176" s="17">
        <v>450</v>
      </c>
      <c r="F176" s="18">
        <v>1155.8819999999998</v>
      </c>
      <c r="G176" s="19">
        <f t="shared" si="9"/>
        <v>1605.8819999999998</v>
      </c>
      <c r="H176" s="6">
        <v>450</v>
      </c>
      <c r="I176" s="7">
        <v>755.76900000000001</v>
      </c>
      <c r="J176" s="8">
        <f t="shared" si="6"/>
        <v>1205.769</v>
      </c>
      <c r="K176">
        <v>14</v>
      </c>
      <c r="L176" s="27">
        <v>2</v>
      </c>
      <c r="M176" s="23">
        <v>5.37</v>
      </c>
      <c r="N176">
        <v>25173800</v>
      </c>
    </row>
    <row r="177" spans="1:14" x14ac:dyDescent="0.35">
      <c r="A177" s="3" t="s">
        <v>187</v>
      </c>
      <c r="B177" s="3">
        <v>750</v>
      </c>
      <c r="C177" s="4">
        <v>5796.71</v>
      </c>
      <c r="D177" s="2">
        <f t="shared" si="7"/>
        <v>6546.71</v>
      </c>
      <c r="E177" s="17">
        <v>750</v>
      </c>
      <c r="F177" s="18">
        <v>11827.9</v>
      </c>
      <c r="G177" s="19">
        <f t="shared" si="9"/>
        <v>12577.9</v>
      </c>
      <c r="H177" s="6">
        <v>750</v>
      </c>
      <c r="I177" s="7">
        <v>18003.29</v>
      </c>
      <c r="J177" s="8">
        <f t="shared" ref="J177:J231" si="10">SUM(H177:I177)</f>
        <v>18753.29</v>
      </c>
      <c r="K177">
        <v>14</v>
      </c>
      <c r="L177" s="27">
        <v>2</v>
      </c>
      <c r="M177" s="23">
        <v>5.38</v>
      </c>
      <c r="N177">
        <v>25173800</v>
      </c>
    </row>
    <row r="178" spans="1:14" x14ac:dyDescent="0.35">
      <c r="A178" s="3" t="s">
        <v>188</v>
      </c>
      <c r="B178" s="3">
        <v>350</v>
      </c>
      <c r="C178" s="4">
        <v>0</v>
      </c>
      <c r="D178" s="2">
        <f t="shared" si="7"/>
        <v>350</v>
      </c>
      <c r="E178" s="17">
        <v>350</v>
      </c>
      <c r="F178" s="18">
        <v>304.5</v>
      </c>
      <c r="G178" s="19">
        <f t="shared" si="9"/>
        <v>654.5</v>
      </c>
      <c r="H178" s="6">
        <v>350</v>
      </c>
      <c r="I178" s="7">
        <v>0</v>
      </c>
      <c r="J178" s="8">
        <f t="shared" si="10"/>
        <v>350</v>
      </c>
      <c r="K178">
        <v>14</v>
      </c>
      <c r="L178" s="27">
        <v>2</v>
      </c>
      <c r="M178" s="23">
        <v>5.39</v>
      </c>
      <c r="N178">
        <v>25173800</v>
      </c>
    </row>
    <row r="179" spans="1:14" x14ac:dyDescent="0.35">
      <c r="A179" s="3" t="s">
        <v>189</v>
      </c>
      <c r="B179" s="3">
        <v>0</v>
      </c>
      <c r="C179" s="4">
        <v>0</v>
      </c>
      <c r="D179" s="2">
        <f t="shared" si="7"/>
        <v>0</v>
      </c>
      <c r="E179" s="17">
        <v>450</v>
      </c>
      <c r="F179" s="18">
        <v>1479</v>
      </c>
      <c r="G179" s="19">
        <f t="shared" si="9"/>
        <v>1929</v>
      </c>
      <c r="H179" s="6">
        <v>1700</v>
      </c>
      <c r="I179" s="7">
        <v>0</v>
      </c>
      <c r="J179" s="8">
        <f t="shared" si="10"/>
        <v>1700</v>
      </c>
      <c r="K179">
        <v>14</v>
      </c>
      <c r="L179" s="27">
        <v>2</v>
      </c>
      <c r="M179" s="26">
        <v>5.4</v>
      </c>
      <c r="N179">
        <v>25173800</v>
      </c>
    </row>
    <row r="180" spans="1:14" x14ac:dyDescent="0.35">
      <c r="A180" s="3" t="s">
        <v>190</v>
      </c>
      <c r="B180" s="3">
        <v>450</v>
      </c>
      <c r="C180" s="4">
        <v>2268.96</v>
      </c>
      <c r="D180" s="2">
        <f t="shared" si="7"/>
        <v>2718.96</v>
      </c>
      <c r="E180" s="17">
        <v>450</v>
      </c>
      <c r="F180" s="18">
        <v>2523</v>
      </c>
      <c r="G180" s="19">
        <f t="shared" si="9"/>
        <v>2973</v>
      </c>
      <c r="H180" s="6">
        <v>450</v>
      </c>
      <c r="I180" s="7">
        <v>4872</v>
      </c>
      <c r="J180" s="8">
        <f t="shared" si="10"/>
        <v>5322</v>
      </c>
      <c r="K180">
        <v>14</v>
      </c>
      <c r="L180" s="27">
        <v>2</v>
      </c>
      <c r="M180" s="23">
        <v>5.41</v>
      </c>
      <c r="N180">
        <v>25173800</v>
      </c>
    </row>
    <row r="181" spans="1:14" x14ac:dyDescent="0.35">
      <c r="A181" s="3" t="s">
        <v>191</v>
      </c>
      <c r="B181" s="3">
        <v>600</v>
      </c>
      <c r="C181" s="4">
        <v>1364.16</v>
      </c>
      <c r="D181" s="2">
        <f t="shared" si="7"/>
        <v>1964.16</v>
      </c>
      <c r="E181" s="17">
        <v>600</v>
      </c>
      <c r="F181" s="18">
        <v>1508.58</v>
      </c>
      <c r="G181" s="19">
        <f t="shared" si="9"/>
        <v>2108.58</v>
      </c>
      <c r="H181" s="6">
        <v>600</v>
      </c>
      <c r="I181" s="7">
        <v>3412.14</v>
      </c>
      <c r="J181" s="8">
        <f t="shared" si="10"/>
        <v>4012.14</v>
      </c>
      <c r="K181">
        <v>14</v>
      </c>
      <c r="L181" s="27">
        <v>2</v>
      </c>
      <c r="M181" s="23">
        <v>5.42</v>
      </c>
      <c r="N181">
        <v>25173800</v>
      </c>
    </row>
    <row r="182" spans="1:14" x14ac:dyDescent="0.35">
      <c r="A182" s="3" t="s">
        <v>192</v>
      </c>
      <c r="B182" s="3">
        <v>400</v>
      </c>
      <c r="C182" s="4">
        <v>2131.5</v>
      </c>
      <c r="D182" s="2">
        <f t="shared" si="7"/>
        <v>2531.5</v>
      </c>
      <c r="E182" s="17">
        <v>400</v>
      </c>
      <c r="F182" s="18">
        <v>2827.5</v>
      </c>
      <c r="G182" s="19">
        <f t="shared" si="9"/>
        <v>3227.5</v>
      </c>
      <c r="H182" s="6">
        <v>400</v>
      </c>
      <c r="I182" s="7">
        <v>3282.51</v>
      </c>
      <c r="J182" s="8">
        <f t="shared" si="10"/>
        <v>3682.51</v>
      </c>
      <c r="K182">
        <v>14</v>
      </c>
      <c r="L182" s="27">
        <v>2</v>
      </c>
      <c r="M182" s="23">
        <v>5.43</v>
      </c>
      <c r="N182">
        <v>25173800</v>
      </c>
    </row>
    <row r="183" spans="1:14" x14ac:dyDescent="0.35">
      <c r="A183" s="29" t="s">
        <v>193</v>
      </c>
      <c r="B183" s="29">
        <v>400</v>
      </c>
      <c r="C183" s="30">
        <v>1418.1</v>
      </c>
      <c r="D183" s="31">
        <f t="shared" si="7"/>
        <v>1818.1</v>
      </c>
      <c r="E183" s="32">
        <v>400</v>
      </c>
      <c r="F183" s="33">
        <v>1566</v>
      </c>
      <c r="G183" s="34">
        <f t="shared" si="9"/>
        <v>1966</v>
      </c>
      <c r="H183" s="6">
        <v>400</v>
      </c>
      <c r="I183" s="7">
        <v>1817.43</v>
      </c>
      <c r="J183" s="8">
        <f t="shared" si="10"/>
        <v>2217.4300000000003</v>
      </c>
      <c r="K183" s="35">
        <v>14</v>
      </c>
      <c r="L183" s="35">
        <v>2</v>
      </c>
      <c r="M183" s="36">
        <v>5.44</v>
      </c>
      <c r="N183" s="35">
        <v>25173800</v>
      </c>
    </row>
    <row r="184" spans="1:14" x14ac:dyDescent="0.35">
      <c r="A184" s="29" t="s">
        <v>194</v>
      </c>
      <c r="B184" s="29">
        <v>600</v>
      </c>
      <c r="C184" s="30">
        <v>0</v>
      </c>
      <c r="D184" s="31">
        <f t="shared" si="7"/>
        <v>600</v>
      </c>
      <c r="E184" s="32">
        <v>0</v>
      </c>
      <c r="F184" s="33">
        <v>0</v>
      </c>
      <c r="G184" s="34">
        <f t="shared" si="9"/>
        <v>0</v>
      </c>
      <c r="H184" s="6">
        <v>0</v>
      </c>
      <c r="I184" s="7">
        <v>0</v>
      </c>
      <c r="J184" s="8">
        <f t="shared" si="10"/>
        <v>0</v>
      </c>
      <c r="K184" s="35">
        <v>14</v>
      </c>
      <c r="L184" s="35">
        <v>2</v>
      </c>
      <c r="M184" s="36">
        <v>5.45</v>
      </c>
      <c r="N184" s="35">
        <v>25173800</v>
      </c>
    </row>
    <row r="185" spans="1:14" x14ac:dyDescent="0.35">
      <c r="A185" s="29" t="s">
        <v>195</v>
      </c>
      <c r="B185" s="29">
        <v>0</v>
      </c>
      <c r="C185" s="30">
        <v>0</v>
      </c>
      <c r="D185" s="31">
        <f t="shared" si="7"/>
        <v>0</v>
      </c>
      <c r="E185" s="32">
        <v>0</v>
      </c>
      <c r="F185" s="33">
        <v>0</v>
      </c>
      <c r="G185" s="34">
        <f t="shared" si="9"/>
        <v>0</v>
      </c>
      <c r="H185" s="6">
        <v>0</v>
      </c>
      <c r="I185" s="7">
        <v>0</v>
      </c>
      <c r="J185" s="8">
        <f t="shared" si="10"/>
        <v>0</v>
      </c>
      <c r="K185" s="35">
        <v>14</v>
      </c>
      <c r="L185" s="35">
        <v>2</v>
      </c>
      <c r="M185" s="36">
        <v>5.46</v>
      </c>
      <c r="N185" s="35">
        <v>25173800</v>
      </c>
    </row>
    <row r="186" spans="1:14" x14ac:dyDescent="0.35">
      <c r="A186" s="29" t="s">
        <v>196</v>
      </c>
      <c r="B186" s="29">
        <v>2800</v>
      </c>
      <c r="C186" s="30">
        <v>0</v>
      </c>
      <c r="D186" s="31">
        <f t="shared" si="7"/>
        <v>2800</v>
      </c>
      <c r="E186" s="32">
        <v>4200</v>
      </c>
      <c r="F186" s="33">
        <v>0</v>
      </c>
      <c r="G186" s="34">
        <f t="shared" si="9"/>
        <v>4200</v>
      </c>
      <c r="H186" s="6">
        <v>4200</v>
      </c>
      <c r="I186" s="7">
        <v>0</v>
      </c>
      <c r="J186" s="8">
        <f t="shared" si="10"/>
        <v>4200</v>
      </c>
      <c r="K186" s="35">
        <v>14</v>
      </c>
      <c r="L186" s="35">
        <v>2</v>
      </c>
      <c r="M186" s="36">
        <v>5.48</v>
      </c>
      <c r="N186" s="35">
        <v>25173800</v>
      </c>
    </row>
    <row r="187" spans="1:14" x14ac:dyDescent="0.35">
      <c r="A187" s="3" t="s">
        <v>197</v>
      </c>
      <c r="B187" s="3">
        <v>400</v>
      </c>
      <c r="C187" s="4">
        <v>2034.8864999999998</v>
      </c>
      <c r="D187" s="2">
        <f t="shared" ref="D187:D232" si="11">SUM(B187:C187)</f>
        <v>2434.8864999999996</v>
      </c>
      <c r="E187" s="17">
        <v>400</v>
      </c>
      <c r="F187" s="18">
        <v>2187.1799999999998</v>
      </c>
      <c r="G187" s="19">
        <f t="shared" ref="G187:G231" si="12">SUM(E187:F187)</f>
        <v>2587.1799999999998</v>
      </c>
      <c r="H187" s="6">
        <v>400</v>
      </c>
      <c r="I187" s="7">
        <v>3533.1135000000004</v>
      </c>
      <c r="J187" s="8">
        <f t="shared" si="10"/>
        <v>3933.1135000000004</v>
      </c>
      <c r="K187">
        <v>15</v>
      </c>
      <c r="L187" s="27">
        <v>2</v>
      </c>
      <c r="M187" s="23">
        <v>6.1</v>
      </c>
      <c r="N187">
        <v>25172001</v>
      </c>
    </row>
    <row r="188" spans="1:14" x14ac:dyDescent="0.35">
      <c r="A188" s="3" t="s">
        <v>198</v>
      </c>
      <c r="B188" s="3">
        <v>400</v>
      </c>
      <c r="C188" s="4">
        <v>1866.672</v>
      </c>
      <c r="D188" s="2">
        <f t="shared" si="11"/>
        <v>2266.672</v>
      </c>
      <c r="E188" s="17">
        <v>400</v>
      </c>
      <c r="F188" s="18">
        <v>2322.0299999999997</v>
      </c>
      <c r="G188" s="19">
        <f t="shared" si="12"/>
        <v>2722.0299999999997</v>
      </c>
      <c r="H188" s="6">
        <v>400</v>
      </c>
      <c r="I188" s="7">
        <v>3466.1669999999999</v>
      </c>
      <c r="J188" s="8">
        <f t="shared" si="10"/>
        <v>3866.1669999999999</v>
      </c>
      <c r="K188">
        <v>15</v>
      </c>
      <c r="L188" s="27">
        <v>2</v>
      </c>
      <c r="M188" s="23">
        <v>6.2</v>
      </c>
      <c r="N188">
        <v>25172001</v>
      </c>
    </row>
    <row r="189" spans="1:14" x14ac:dyDescent="0.35">
      <c r="A189" s="3" t="s">
        <v>199</v>
      </c>
      <c r="B189" s="3">
        <v>400</v>
      </c>
      <c r="C189" s="4">
        <v>1387.2149999999999</v>
      </c>
      <c r="D189" s="2">
        <f t="shared" si="11"/>
        <v>1787.2149999999999</v>
      </c>
      <c r="E189" s="17">
        <v>400</v>
      </c>
      <c r="F189" s="18">
        <v>1472.91</v>
      </c>
      <c r="G189" s="19">
        <f t="shared" si="12"/>
        <v>1872.91</v>
      </c>
      <c r="H189" s="6">
        <v>400</v>
      </c>
      <c r="I189" s="7">
        <v>958.94010000000003</v>
      </c>
      <c r="J189" s="8">
        <f t="shared" si="10"/>
        <v>1358.9401</v>
      </c>
      <c r="K189">
        <v>15</v>
      </c>
      <c r="L189" s="27">
        <v>2</v>
      </c>
      <c r="M189" s="23">
        <v>6.3</v>
      </c>
      <c r="N189">
        <v>25172001</v>
      </c>
    </row>
    <row r="190" spans="1:14" x14ac:dyDescent="0.35">
      <c r="A190" s="3" t="s">
        <v>200</v>
      </c>
      <c r="B190" s="3">
        <v>350</v>
      </c>
      <c r="C190" s="4">
        <v>832.70309999999995</v>
      </c>
      <c r="D190" s="2">
        <f t="shared" si="11"/>
        <v>1182.7030999999999</v>
      </c>
      <c r="E190" s="17">
        <v>350</v>
      </c>
      <c r="F190" s="18">
        <v>660.24299999999994</v>
      </c>
      <c r="G190" s="19">
        <f t="shared" si="12"/>
        <v>1010.2429999999999</v>
      </c>
      <c r="H190" s="6">
        <v>350</v>
      </c>
      <c r="I190" s="7">
        <v>1266.3110999999999</v>
      </c>
      <c r="J190" s="8">
        <f t="shared" si="10"/>
        <v>1616.3110999999999</v>
      </c>
      <c r="K190">
        <v>15</v>
      </c>
      <c r="L190" s="27">
        <v>2</v>
      </c>
      <c r="M190" s="23">
        <v>6.4</v>
      </c>
      <c r="N190">
        <v>25172001</v>
      </c>
    </row>
    <row r="191" spans="1:14" x14ac:dyDescent="0.35">
      <c r="A191" s="3" t="s">
        <v>201</v>
      </c>
      <c r="B191" s="3">
        <v>350</v>
      </c>
      <c r="C191" s="4">
        <v>857.12400000000002</v>
      </c>
      <c r="D191" s="2">
        <f t="shared" si="11"/>
        <v>1207.124</v>
      </c>
      <c r="E191" s="17">
        <v>350</v>
      </c>
      <c r="F191" s="18">
        <v>660.24299999999994</v>
      </c>
      <c r="G191" s="19">
        <f t="shared" si="12"/>
        <v>1010.2429999999999</v>
      </c>
      <c r="H191" s="6">
        <v>350</v>
      </c>
      <c r="I191" s="7">
        <v>1207.038</v>
      </c>
      <c r="J191" s="8">
        <f t="shared" si="10"/>
        <v>1557.038</v>
      </c>
      <c r="K191">
        <v>15</v>
      </c>
      <c r="L191" s="27">
        <v>2</v>
      </c>
      <c r="M191" s="23">
        <v>6.5</v>
      </c>
      <c r="N191">
        <v>25172001</v>
      </c>
    </row>
    <row r="192" spans="1:14" x14ac:dyDescent="0.35">
      <c r="A192" s="3" t="s">
        <v>202</v>
      </c>
      <c r="B192" s="3">
        <v>400</v>
      </c>
      <c r="C192" s="4">
        <v>894.13380000000006</v>
      </c>
      <c r="D192" s="2">
        <f t="shared" si="11"/>
        <v>1294.1338000000001</v>
      </c>
      <c r="E192" s="17">
        <v>400</v>
      </c>
      <c r="F192" s="18">
        <v>1012.6800000000001</v>
      </c>
      <c r="G192" s="19">
        <f t="shared" si="12"/>
        <v>1412.68</v>
      </c>
      <c r="H192" s="6">
        <v>400</v>
      </c>
      <c r="I192" s="7">
        <v>962.86379999999997</v>
      </c>
      <c r="J192" s="8">
        <f t="shared" si="10"/>
        <v>1362.8638000000001</v>
      </c>
      <c r="K192">
        <v>15</v>
      </c>
      <c r="L192" s="27">
        <v>2</v>
      </c>
      <c r="M192" s="23">
        <v>6.6</v>
      </c>
      <c r="N192">
        <v>25172001</v>
      </c>
    </row>
    <row r="193" spans="1:14" x14ac:dyDescent="0.35">
      <c r="A193" s="3" t="s">
        <v>203</v>
      </c>
      <c r="B193" s="3">
        <v>400</v>
      </c>
      <c r="C193" s="4">
        <v>931.77</v>
      </c>
      <c r="D193" s="2">
        <f t="shared" si="11"/>
        <v>1331.77</v>
      </c>
      <c r="E193" s="17">
        <v>400</v>
      </c>
      <c r="F193" s="18">
        <v>770.75909999999999</v>
      </c>
      <c r="G193" s="19">
        <f t="shared" si="12"/>
        <v>1170.7591</v>
      </c>
      <c r="H193" s="6">
        <v>400</v>
      </c>
      <c r="I193" s="7">
        <v>667.26390000000004</v>
      </c>
      <c r="J193" s="8">
        <f t="shared" si="10"/>
        <v>1067.2638999999999</v>
      </c>
      <c r="K193">
        <v>15</v>
      </c>
      <c r="L193" s="27">
        <v>2</v>
      </c>
      <c r="M193" s="23">
        <v>6.7</v>
      </c>
      <c r="N193">
        <v>25172001</v>
      </c>
    </row>
    <row r="194" spans="1:14" x14ac:dyDescent="0.35">
      <c r="A194" s="3" t="s">
        <v>204</v>
      </c>
      <c r="B194" s="3">
        <v>500</v>
      </c>
      <c r="C194" s="4">
        <v>1372.86</v>
      </c>
      <c r="D194" s="2">
        <f t="shared" si="11"/>
        <v>1872.86</v>
      </c>
      <c r="E194" s="17">
        <v>500</v>
      </c>
      <c r="F194" s="18">
        <v>1718.25</v>
      </c>
      <c r="G194" s="19">
        <f t="shared" si="12"/>
        <v>2218.25</v>
      </c>
      <c r="H194" s="6">
        <v>500</v>
      </c>
      <c r="I194" s="7">
        <v>2165.4299999999998</v>
      </c>
      <c r="J194" s="8">
        <f t="shared" si="10"/>
        <v>2665.43</v>
      </c>
      <c r="K194">
        <v>15</v>
      </c>
      <c r="L194" s="27">
        <v>2</v>
      </c>
      <c r="M194" s="23">
        <v>6.8</v>
      </c>
      <c r="N194">
        <v>25172001</v>
      </c>
    </row>
    <row r="195" spans="1:14" x14ac:dyDescent="0.35">
      <c r="A195" s="3" t="s">
        <v>205</v>
      </c>
      <c r="B195" s="3">
        <v>500</v>
      </c>
      <c r="C195" s="4">
        <v>4628.3999999999996</v>
      </c>
      <c r="D195" s="2">
        <f t="shared" si="11"/>
        <v>5128.3999999999996</v>
      </c>
      <c r="E195" s="17">
        <v>500</v>
      </c>
      <c r="F195" s="18">
        <v>5348.76</v>
      </c>
      <c r="G195" s="19">
        <f t="shared" si="12"/>
        <v>5848.76</v>
      </c>
      <c r="H195" s="6">
        <v>500</v>
      </c>
      <c r="I195" s="7">
        <v>5898.6</v>
      </c>
      <c r="J195" s="8">
        <f t="shared" si="10"/>
        <v>6398.6</v>
      </c>
      <c r="K195">
        <v>15</v>
      </c>
      <c r="L195" s="27">
        <v>2</v>
      </c>
      <c r="M195" s="23">
        <v>6.9</v>
      </c>
      <c r="N195">
        <v>25172001</v>
      </c>
    </row>
    <row r="196" spans="1:14" x14ac:dyDescent="0.35">
      <c r="A196" s="3" t="s">
        <v>206</v>
      </c>
      <c r="B196" s="3">
        <v>150</v>
      </c>
      <c r="C196" s="4">
        <v>679.03499999999997</v>
      </c>
      <c r="D196" s="2">
        <f t="shared" si="11"/>
        <v>829.03499999999997</v>
      </c>
      <c r="E196" s="17">
        <v>150</v>
      </c>
      <c r="F196" s="18">
        <v>817.14750000000004</v>
      </c>
      <c r="G196" s="19">
        <f t="shared" si="12"/>
        <v>967.14750000000004</v>
      </c>
      <c r="H196" s="6">
        <v>150</v>
      </c>
      <c r="I196" s="7">
        <v>1042.8429000000001</v>
      </c>
      <c r="J196" s="8">
        <f t="shared" si="10"/>
        <v>1192.8429000000001</v>
      </c>
      <c r="K196">
        <v>15</v>
      </c>
      <c r="L196" s="27">
        <v>2</v>
      </c>
      <c r="M196" s="26">
        <v>6.1</v>
      </c>
      <c r="N196">
        <v>25172001</v>
      </c>
    </row>
    <row r="197" spans="1:14" x14ac:dyDescent="0.35">
      <c r="A197" s="3" t="s">
        <v>207</v>
      </c>
      <c r="B197" s="3">
        <v>500</v>
      </c>
      <c r="C197" s="4">
        <v>1675.0545</v>
      </c>
      <c r="D197" s="2">
        <f t="shared" si="11"/>
        <v>2175.0545000000002</v>
      </c>
      <c r="E197" s="17">
        <v>500</v>
      </c>
      <c r="F197" s="18">
        <v>2120.19</v>
      </c>
      <c r="G197" s="19">
        <f t="shared" si="12"/>
        <v>2620.19</v>
      </c>
      <c r="H197" s="6">
        <v>500</v>
      </c>
      <c r="I197" s="7">
        <v>1540.7352000000001</v>
      </c>
      <c r="J197" s="8">
        <f t="shared" si="10"/>
        <v>2040.7352000000001</v>
      </c>
      <c r="K197">
        <v>15</v>
      </c>
      <c r="L197" s="27">
        <v>2</v>
      </c>
      <c r="M197" s="26">
        <v>6.11</v>
      </c>
      <c r="N197">
        <v>25172001</v>
      </c>
    </row>
    <row r="198" spans="1:14" x14ac:dyDescent="0.35">
      <c r="A198" s="3" t="s">
        <v>208</v>
      </c>
      <c r="B198" s="3">
        <v>400</v>
      </c>
      <c r="C198" s="4">
        <v>1796.5935000000002</v>
      </c>
      <c r="D198" s="2">
        <f t="shared" si="11"/>
        <v>2196.5934999999999</v>
      </c>
      <c r="E198" s="17">
        <v>400</v>
      </c>
      <c r="F198" s="18">
        <v>1999.0686000000001</v>
      </c>
      <c r="G198" s="19">
        <f t="shared" si="12"/>
        <v>2399.0686000000001</v>
      </c>
      <c r="H198" s="6">
        <v>400</v>
      </c>
      <c r="I198" s="7">
        <v>1768.9101000000001</v>
      </c>
      <c r="J198" s="8">
        <f t="shared" si="10"/>
        <v>2168.9101000000001</v>
      </c>
      <c r="K198">
        <v>15</v>
      </c>
      <c r="L198" s="27">
        <v>2</v>
      </c>
      <c r="M198" s="26">
        <v>6.12</v>
      </c>
      <c r="N198">
        <v>25172001</v>
      </c>
    </row>
    <row r="199" spans="1:14" x14ac:dyDescent="0.35">
      <c r="A199" s="3" t="s">
        <v>209</v>
      </c>
      <c r="B199" s="3">
        <v>400</v>
      </c>
      <c r="C199" s="4">
        <v>3398.1504</v>
      </c>
      <c r="D199" s="2">
        <f t="shared" si="11"/>
        <v>3798.1504</v>
      </c>
      <c r="E199" s="17">
        <v>400</v>
      </c>
      <c r="F199" s="18">
        <v>2086.0686000000001</v>
      </c>
      <c r="G199" s="19">
        <f t="shared" si="12"/>
        <v>2486.0686000000001</v>
      </c>
      <c r="H199" s="6">
        <v>400</v>
      </c>
      <c r="I199" s="7">
        <v>0</v>
      </c>
      <c r="J199" s="8">
        <f t="shared" si="10"/>
        <v>400</v>
      </c>
      <c r="K199">
        <v>15</v>
      </c>
      <c r="L199" s="27">
        <v>2</v>
      </c>
      <c r="M199" s="26">
        <v>6.13</v>
      </c>
      <c r="N199">
        <v>25172001</v>
      </c>
    </row>
    <row r="200" spans="1:14" x14ac:dyDescent="0.35">
      <c r="A200" s="3" t="s">
        <v>210</v>
      </c>
      <c r="B200" s="3">
        <v>350</v>
      </c>
      <c r="C200" s="4">
        <v>3349.5</v>
      </c>
      <c r="D200" s="2">
        <f t="shared" si="11"/>
        <v>3699.5</v>
      </c>
      <c r="E200" s="17">
        <v>350</v>
      </c>
      <c r="F200" s="18">
        <v>3564.8249999999998</v>
      </c>
      <c r="G200" s="19">
        <f t="shared" si="12"/>
        <v>3914.8249999999998</v>
      </c>
      <c r="H200" s="6">
        <v>350</v>
      </c>
      <c r="I200" s="7">
        <v>0</v>
      </c>
      <c r="J200" s="8">
        <f t="shared" si="10"/>
        <v>350</v>
      </c>
      <c r="K200">
        <v>15</v>
      </c>
      <c r="L200" s="27">
        <v>2</v>
      </c>
      <c r="M200" s="26">
        <v>6.14</v>
      </c>
      <c r="N200">
        <v>25172001</v>
      </c>
    </row>
    <row r="201" spans="1:14" x14ac:dyDescent="0.35">
      <c r="A201" s="3" t="s">
        <v>211</v>
      </c>
      <c r="B201" s="3">
        <v>0</v>
      </c>
      <c r="C201" s="4">
        <v>0</v>
      </c>
      <c r="D201" s="2">
        <f t="shared" si="11"/>
        <v>0</v>
      </c>
      <c r="E201" s="17">
        <v>0</v>
      </c>
      <c r="F201" s="18">
        <v>0</v>
      </c>
      <c r="G201" s="19">
        <f t="shared" si="12"/>
        <v>0</v>
      </c>
      <c r="H201" s="6">
        <v>120</v>
      </c>
      <c r="I201" s="7">
        <v>0</v>
      </c>
      <c r="J201" s="8">
        <f t="shared" si="10"/>
        <v>120</v>
      </c>
      <c r="K201">
        <v>15</v>
      </c>
      <c r="L201" s="27">
        <v>2</v>
      </c>
      <c r="M201" s="26">
        <v>6.15</v>
      </c>
      <c r="N201">
        <v>25172001</v>
      </c>
    </row>
    <row r="202" spans="1:14" x14ac:dyDescent="0.35">
      <c r="A202" s="3" t="s">
        <v>212</v>
      </c>
      <c r="B202" s="3">
        <v>1800</v>
      </c>
      <c r="C202" s="4">
        <v>0</v>
      </c>
      <c r="D202" s="2">
        <f t="shared" si="11"/>
        <v>1800</v>
      </c>
      <c r="E202" s="17">
        <v>7273.12</v>
      </c>
      <c r="F202" s="18">
        <v>0</v>
      </c>
      <c r="G202" s="19">
        <f t="shared" si="12"/>
        <v>7273.12</v>
      </c>
      <c r="H202" s="6">
        <v>12498.29</v>
      </c>
      <c r="I202" s="7">
        <v>0</v>
      </c>
      <c r="J202" s="8">
        <f t="shared" si="10"/>
        <v>12498.29</v>
      </c>
      <c r="K202">
        <v>15</v>
      </c>
      <c r="L202" s="27">
        <v>2</v>
      </c>
      <c r="M202" s="26">
        <v>6.16</v>
      </c>
      <c r="N202">
        <v>25172001</v>
      </c>
    </row>
    <row r="203" spans="1:14" x14ac:dyDescent="0.35">
      <c r="A203" s="3" t="s">
        <v>213</v>
      </c>
      <c r="B203" s="3">
        <v>1500</v>
      </c>
      <c r="C203" s="4">
        <v>0</v>
      </c>
      <c r="D203" s="2">
        <f t="shared" si="11"/>
        <v>1500</v>
      </c>
      <c r="E203" s="17">
        <v>1800</v>
      </c>
      <c r="F203" s="18">
        <v>0</v>
      </c>
      <c r="G203" s="19">
        <f t="shared" si="12"/>
        <v>1800</v>
      </c>
      <c r="H203" s="6">
        <v>1800</v>
      </c>
      <c r="I203" s="7">
        <v>0</v>
      </c>
      <c r="J203" s="8">
        <f t="shared" si="10"/>
        <v>1800</v>
      </c>
      <c r="K203">
        <v>15</v>
      </c>
      <c r="L203" s="27">
        <v>2</v>
      </c>
      <c r="M203" s="26">
        <v>6.17</v>
      </c>
      <c r="N203">
        <v>25172001</v>
      </c>
    </row>
    <row r="204" spans="1:14" x14ac:dyDescent="0.35">
      <c r="A204" s="3" t="s">
        <v>214</v>
      </c>
      <c r="B204" s="3">
        <v>300</v>
      </c>
      <c r="C204" s="4">
        <v>230.20200000000003</v>
      </c>
      <c r="D204" s="2">
        <f t="shared" si="11"/>
        <v>530.202</v>
      </c>
      <c r="E204" s="17">
        <v>300</v>
      </c>
      <c r="F204" s="18">
        <v>300.14999999999998</v>
      </c>
      <c r="G204" s="19">
        <f t="shared" si="12"/>
        <v>600.15</v>
      </c>
      <c r="H204" s="6">
        <v>300</v>
      </c>
      <c r="I204" s="7">
        <v>364.18200000000002</v>
      </c>
      <c r="J204" s="8">
        <f t="shared" si="10"/>
        <v>664.18200000000002</v>
      </c>
      <c r="K204">
        <v>15</v>
      </c>
      <c r="L204" s="27">
        <v>2</v>
      </c>
      <c r="M204" s="26">
        <v>6.18</v>
      </c>
      <c r="N204">
        <v>25172001</v>
      </c>
    </row>
    <row r="205" spans="1:14" x14ac:dyDescent="0.35">
      <c r="A205" s="3" t="s">
        <v>215</v>
      </c>
      <c r="B205" s="3">
        <v>0</v>
      </c>
      <c r="C205" s="4">
        <v>957</v>
      </c>
      <c r="D205" s="2">
        <f t="shared" si="11"/>
        <v>957</v>
      </c>
      <c r="E205" s="17">
        <v>1400</v>
      </c>
      <c r="F205" s="18">
        <v>0</v>
      </c>
      <c r="G205" s="19">
        <f t="shared" si="12"/>
        <v>1400</v>
      </c>
      <c r="H205" s="6">
        <v>350</v>
      </c>
      <c r="I205" s="7">
        <v>1218</v>
      </c>
      <c r="J205" s="8">
        <f t="shared" si="10"/>
        <v>1568</v>
      </c>
      <c r="K205">
        <v>15</v>
      </c>
      <c r="L205" s="27">
        <v>2</v>
      </c>
      <c r="M205" s="26">
        <v>6.19</v>
      </c>
      <c r="N205">
        <v>25172001</v>
      </c>
    </row>
    <row r="206" spans="1:14" x14ac:dyDescent="0.35">
      <c r="A206" s="3" t="s">
        <v>216</v>
      </c>
      <c r="B206" s="3">
        <v>350</v>
      </c>
      <c r="C206" s="4">
        <v>1412.88</v>
      </c>
      <c r="D206" s="2">
        <f t="shared" si="11"/>
        <v>1762.88</v>
      </c>
      <c r="E206" s="17">
        <v>350</v>
      </c>
      <c r="F206" s="18">
        <v>1687.8</v>
      </c>
      <c r="G206" s="19">
        <f t="shared" si="12"/>
        <v>2037.8</v>
      </c>
      <c r="H206" s="6">
        <v>350</v>
      </c>
      <c r="I206" s="7">
        <v>1790.982</v>
      </c>
      <c r="J206" s="8">
        <f t="shared" si="10"/>
        <v>2140.982</v>
      </c>
      <c r="K206">
        <v>15</v>
      </c>
      <c r="L206" s="27">
        <v>2</v>
      </c>
      <c r="M206" s="26">
        <v>6.2</v>
      </c>
      <c r="N206">
        <v>25172001</v>
      </c>
    </row>
    <row r="207" spans="1:14" x14ac:dyDescent="0.35">
      <c r="A207" s="9" t="s">
        <v>369</v>
      </c>
      <c r="B207" s="3"/>
      <c r="C207" s="4"/>
      <c r="D207" s="2"/>
      <c r="E207" s="3"/>
      <c r="F207" s="4"/>
      <c r="G207" s="2"/>
      <c r="H207" s="6">
        <v>1200</v>
      </c>
      <c r="I207" s="7">
        <v>0</v>
      </c>
      <c r="J207" s="8">
        <f t="shared" si="10"/>
        <v>1200</v>
      </c>
      <c r="K207" s="27">
        <v>15</v>
      </c>
      <c r="L207" s="27">
        <v>2</v>
      </c>
      <c r="M207" s="26">
        <v>6.21</v>
      </c>
      <c r="N207" s="27">
        <v>25172001</v>
      </c>
    </row>
    <row r="208" spans="1:14" x14ac:dyDescent="0.35">
      <c r="A208" s="3" t="s">
        <v>217</v>
      </c>
      <c r="B208" s="3">
        <v>0</v>
      </c>
      <c r="C208" s="4">
        <v>0</v>
      </c>
      <c r="D208" s="2">
        <f t="shared" si="11"/>
        <v>0</v>
      </c>
      <c r="E208" s="17">
        <v>0</v>
      </c>
      <c r="F208" s="18">
        <v>0</v>
      </c>
      <c r="G208" s="19">
        <f t="shared" si="12"/>
        <v>0</v>
      </c>
      <c r="H208" s="6">
        <v>0</v>
      </c>
      <c r="I208" s="7">
        <v>0</v>
      </c>
      <c r="J208" s="8">
        <f t="shared" si="10"/>
        <v>0</v>
      </c>
      <c r="K208">
        <v>15</v>
      </c>
      <c r="L208" s="27">
        <v>2</v>
      </c>
      <c r="M208" s="26">
        <v>6.22</v>
      </c>
      <c r="N208">
        <v>25172001</v>
      </c>
    </row>
    <row r="209" spans="1:14" x14ac:dyDescent="0.35">
      <c r="A209" s="3" t="s">
        <v>218</v>
      </c>
      <c r="B209" s="3">
        <v>300</v>
      </c>
      <c r="C209" s="4">
        <v>765.6</v>
      </c>
      <c r="D209" s="2">
        <f t="shared" si="11"/>
        <v>1065.5999999999999</v>
      </c>
      <c r="E209" s="17">
        <v>300</v>
      </c>
      <c r="F209" s="18">
        <v>1552.6019999999999</v>
      </c>
      <c r="G209" s="19">
        <f t="shared" si="12"/>
        <v>1852.6019999999999</v>
      </c>
      <c r="H209" s="6">
        <v>300</v>
      </c>
      <c r="I209" s="7">
        <v>3147.3119999999999</v>
      </c>
      <c r="J209" s="8">
        <f t="shared" si="10"/>
        <v>3447.3119999999999</v>
      </c>
      <c r="K209">
        <v>15</v>
      </c>
      <c r="L209" s="27">
        <v>2</v>
      </c>
      <c r="M209" s="26">
        <v>6.23</v>
      </c>
      <c r="N209">
        <v>25172001</v>
      </c>
    </row>
    <row r="210" spans="1:14" x14ac:dyDescent="0.35">
      <c r="A210" s="3" t="s">
        <v>219</v>
      </c>
      <c r="B210" s="3">
        <v>600</v>
      </c>
      <c r="C210" s="4">
        <v>0</v>
      </c>
      <c r="D210" s="2">
        <f t="shared" si="11"/>
        <v>600</v>
      </c>
      <c r="E210" s="17">
        <v>600</v>
      </c>
      <c r="F210" s="18">
        <v>0</v>
      </c>
      <c r="G210" s="19">
        <f t="shared" si="12"/>
        <v>600</v>
      </c>
      <c r="H210" s="6">
        <v>600</v>
      </c>
      <c r="I210" s="7">
        <v>0</v>
      </c>
      <c r="J210" s="8">
        <f t="shared" si="10"/>
        <v>600</v>
      </c>
      <c r="K210">
        <v>15</v>
      </c>
      <c r="L210" s="27">
        <v>2</v>
      </c>
      <c r="M210" s="26">
        <v>6.24</v>
      </c>
      <c r="N210">
        <v>25172001</v>
      </c>
    </row>
    <row r="211" spans="1:14" x14ac:dyDescent="0.35">
      <c r="A211" s="3" t="s">
        <v>220</v>
      </c>
      <c r="B211" s="3">
        <v>389.34</v>
      </c>
      <c r="C211" s="4">
        <v>0</v>
      </c>
      <c r="D211" s="2">
        <f t="shared" si="11"/>
        <v>389.34</v>
      </c>
      <c r="E211" s="17">
        <v>389.34</v>
      </c>
      <c r="F211" s="18">
        <v>0</v>
      </c>
      <c r="G211" s="19">
        <f t="shared" si="12"/>
        <v>389.34</v>
      </c>
      <c r="H211" s="7">
        <v>389.34</v>
      </c>
      <c r="I211" s="7">
        <v>0</v>
      </c>
      <c r="J211" s="8">
        <f t="shared" si="10"/>
        <v>389.34</v>
      </c>
      <c r="K211">
        <v>15</v>
      </c>
      <c r="L211" s="27">
        <v>2</v>
      </c>
      <c r="M211" s="26">
        <v>6.25</v>
      </c>
      <c r="N211">
        <v>25172001</v>
      </c>
    </row>
    <row r="212" spans="1:14" x14ac:dyDescent="0.35">
      <c r="A212" s="3" t="s">
        <v>221</v>
      </c>
      <c r="B212" s="3">
        <v>230.72</v>
      </c>
      <c r="C212" s="4">
        <v>0</v>
      </c>
      <c r="D212" s="2">
        <f t="shared" si="11"/>
        <v>230.72</v>
      </c>
      <c r="E212" s="17">
        <v>230.72</v>
      </c>
      <c r="F212" s="18">
        <v>0</v>
      </c>
      <c r="G212" s="19">
        <f t="shared" si="12"/>
        <v>230.72</v>
      </c>
      <c r="H212" s="7">
        <v>230.72</v>
      </c>
      <c r="I212" s="7">
        <v>0</v>
      </c>
      <c r="J212" s="8">
        <f t="shared" si="10"/>
        <v>230.72</v>
      </c>
      <c r="K212">
        <v>15</v>
      </c>
      <c r="L212" s="27">
        <v>2</v>
      </c>
      <c r="M212" s="26">
        <v>6.26</v>
      </c>
      <c r="N212">
        <v>25172001</v>
      </c>
    </row>
    <row r="213" spans="1:14" x14ac:dyDescent="0.35">
      <c r="A213" s="3" t="s">
        <v>222</v>
      </c>
      <c r="B213" s="3">
        <v>300</v>
      </c>
      <c r="C213" s="4">
        <v>957</v>
      </c>
      <c r="D213" s="2">
        <f t="shared" si="11"/>
        <v>1257</v>
      </c>
      <c r="E213" s="17">
        <v>300</v>
      </c>
      <c r="F213" s="18">
        <v>1649.52</v>
      </c>
      <c r="G213" s="19">
        <f t="shared" si="12"/>
        <v>1949.52</v>
      </c>
      <c r="H213" s="6">
        <v>300</v>
      </c>
      <c r="I213" s="7">
        <v>2308.98</v>
      </c>
      <c r="J213" s="8">
        <f t="shared" si="10"/>
        <v>2608.98</v>
      </c>
      <c r="K213">
        <v>15</v>
      </c>
      <c r="L213" s="27">
        <v>2</v>
      </c>
      <c r="M213" s="26">
        <v>6.29</v>
      </c>
      <c r="N213">
        <v>25172001</v>
      </c>
    </row>
    <row r="214" spans="1:14" x14ac:dyDescent="0.35">
      <c r="A214" s="3" t="s">
        <v>223</v>
      </c>
      <c r="B214" s="3">
        <v>300</v>
      </c>
      <c r="C214" s="4">
        <v>1026.5999999999999</v>
      </c>
      <c r="D214" s="2">
        <f t="shared" si="11"/>
        <v>1326.6</v>
      </c>
      <c r="E214" s="17">
        <v>300</v>
      </c>
      <c r="F214" s="18">
        <v>1170.1500000000001</v>
      </c>
      <c r="G214" s="19">
        <f t="shared" si="12"/>
        <v>1470.15</v>
      </c>
      <c r="H214" s="6">
        <v>300</v>
      </c>
      <c r="I214" s="7">
        <v>1674.75</v>
      </c>
      <c r="J214" s="8">
        <f t="shared" si="10"/>
        <v>1974.75</v>
      </c>
      <c r="K214">
        <v>15</v>
      </c>
      <c r="L214" s="27">
        <v>2</v>
      </c>
      <c r="M214" s="26">
        <v>6.3</v>
      </c>
      <c r="N214">
        <v>25172001</v>
      </c>
    </row>
    <row r="215" spans="1:14" x14ac:dyDescent="0.35">
      <c r="A215" s="3" t="s">
        <v>224</v>
      </c>
      <c r="B215" s="3">
        <v>0</v>
      </c>
      <c r="C215" s="4">
        <v>696</v>
      </c>
      <c r="D215" s="2">
        <f t="shared" si="11"/>
        <v>696</v>
      </c>
      <c r="E215" s="17">
        <v>450</v>
      </c>
      <c r="F215" s="18">
        <v>957</v>
      </c>
      <c r="G215" s="19">
        <f t="shared" si="12"/>
        <v>1407</v>
      </c>
      <c r="H215" s="6">
        <v>500</v>
      </c>
      <c r="I215" s="7">
        <v>957</v>
      </c>
      <c r="J215" s="8">
        <f t="shared" si="10"/>
        <v>1457</v>
      </c>
      <c r="K215">
        <v>15</v>
      </c>
      <c r="L215" s="27">
        <v>2</v>
      </c>
      <c r="M215" s="26">
        <v>6.31</v>
      </c>
      <c r="N215">
        <v>25172001</v>
      </c>
    </row>
    <row r="216" spans="1:14" x14ac:dyDescent="0.35">
      <c r="A216" s="3" t="s">
        <v>225</v>
      </c>
      <c r="B216" s="3">
        <v>0</v>
      </c>
      <c r="C216" s="4">
        <v>1044</v>
      </c>
      <c r="D216" s="2">
        <f t="shared" si="11"/>
        <v>1044</v>
      </c>
      <c r="E216" s="17">
        <v>600</v>
      </c>
      <c r="F216" s="18">
        <v>1305</v>
      </c>
      <c r="G216" s="19">
        <f t="shared" si="12"/>
        <v>1905</v>
      </c>
      <c r="H216" s="6">
        <v>500</v>
      </c>
      <c r="I216" s="7">
        <v>1305</v>
      </c>
      <c r="J216" s="8">
        <f t="shared" si="10"/>
        <v>1805</v>
      </c>
      <c r="K216">
        <v>15</v>
      </c>
      <c r="L216" s="27">
        <v>2</v>
      </c>
      <c r="M216" s="26">
        <v>6.32</v>
      </c>
      <c r="N216">
        <v>25172001</v>
      </c>
    </row>
    <row r="217" spans="1:14" x14ac:dyDescent="0.35">
      <c r="A217" s="3" t="s">
        <v>226</v>
      </c>
      <c r="B217" s="3">
        <v>350</v>
      </c>
      <c r="C217" s="4">
        <v>752.55</v>
      </c>
      <c r="D217" s="2">
        <f t="shared" si="11"/>
        <v>1102.55</v>
      </c>
      <c r="E217" s="17">
        <v>350</v>
      </c>
      <c r="F217" s="18">
        <v>1146.6600000000001</v>
      </c>
      <c r="G217" s="19">
        <f t="shared" si="12"/>
        <v>1496.66</v>
      </c>
      <c r="H217" s="6">
        <v>350</v>
      </c>
      <c r="I217" s="7">
        <v>924.46199999999988</v>
      </c>
      <c r="J217" s="8">
        <f t="shared" si="10"/>
        <v>1274.462</v>
      </c>
      <c r="K217">
        <v>15</v>
      </c>
      <c r="L217" s="27">
        <v>2</v>
      </c>
      <c r="M217" s="26">
        <v>6.33</v>
      </c>
      <c r="N217">
        <v>25172001</v>
      </c>
    </row>
    <row r="218" spans="1:14" x14ac:dyDescent="0.35">
      <c r="A218" s="3" t="s">
        <v>227</v>
      </c>
      <c r="B218" s="3">
        <v>350</v>
      </c>
      <c r="C218" s="4">
        <v>865.99799999999993</v>
      </c>
      <c r="D218" s="2">
        <f t="shared" si="11"/>
        <v>1215.998</v>
      </c>
      <c r="E218" s="17">
        <v>350</v>
      </c>
      <c r="F218" s="18">
        <v>1609.5</v>
      </c>
      <c r="G218" s="19">
        <f t="shared" si="12"/>
        <v>1959.5</v>
      </c>
      <c r="H218" s="6">
        <v>350</v>
      </c>
      <c r="I218" s="7">
        <v>1709.376</v>
      </c>
      <c r="J218" s="8">
        <f t="shared" si="10"/>
        <v>2059.3760000000002</v>
      </c>
      <c r="K218">
        <v>15</v>
      </c>
      <c r="L218" s="27">
        <v>2</v>
      </c>
      <c r="M218" s="26">
        <v>6.34</v>
      </c>
      <c r="N218">
        <v>25172001</v>
      </c>
    </row>
    <row r="219" spans="1:14" x14ac:dyDescent="0.35">
      <c r="A219" s="3" t="s">
        <v>228</v>
      </c>
      <c r="B219" s="3">
        <v>350</v>
      </c>
      <c r="C219" s="4">
        <v>392.19600000000003</v>
      </c>
      <c r="D219" s="2">
        <f t="shared" si="11"/>
        <v>742.19600000000003</v>
      </c>
      <c r="E219" s="17">
        <v>350</v>
      </c>
      <c r="F219" s="18">
        <v>589.51200000000006</v>
      </c>
      <c r="G219" s="19">
        <f t="shared" si="12"/>
        <v>939.51200000000006</v>
      </c>
      <c r="H219" s="6">
        <v>350</v>
      </c>
      <c r="I219" s="7">
        <v>610.21799999999996</v>
      </c>
      <c r="J219" s="8">
        <f t="shared" si="10"/>
        <v>960.21799999999996</v>
      </c>
      <c r="K219">
        <v>15</v>
      </c>
      <c r="L219" s="27">
        <v>2</v>
      </c>
      <c r="M219" s="26">
        <v>6.35</v>
      </c>
      <c r="N219">
        <v>25172001</v>
      </c>
    </row>
    <row r="220" spans="1:14" x14ac:dyDescent="0.35">
      <c r="A220" s="3" t="s">
        <v>229</v>
      </c>
      <c r="B220" s="3">
        <v>0</v>
      </c>
      <c r="C220" s="4">
        <v>783</v>
      </c>
      <c r="D220" s="2">
        <f t="shared" si="11"/>
        <v>783</v>
      </c>
      <c r="E220" s="17">
        <v>1400</v>
      </c>
      <c r="F220" s="18">
        <v>0</v>
      </c>
      <c r="G220" s="19">
        <f t="shared" si="12"/>
        <v>1400</v>
      </c>
      <c r="H220" s="6">
        <v>500</v>
      </c>
      <c r="I220" s="7">
        <v>1218</v>
      </c>
      <c r="J220" s="8">
        <f t="shared" si="10"/>
        <v>1718</v>
      </c>
      <c r="K220">
        <v>15</v>
      </c>
      <c r="L220" s="27">
        <v>2</v>
      </c>
      <c r="M220" s="26">
        <v>6.3599999999999897</v>
      </c>
      <c r="N220">
        <v>25172001</v>
      </c>
    </row>
    <row r="221" spans="1:14" x14ac:dyDescent="0.35">
      <c r="A221" s="3" t="s">
        <v>230</v>
      </c>
      <c r="B221" s="3">
        <v>0</v>
      </c>
      <c r="C221" s="4">
        <v>0</v>
      </c>
      <c r="D221" s="2">
        <f t="shared" si="11"/>
        <v>0</v>
      </c>
      <c r="E221" s="17">
        <v>1400</v>
      </c>
      <c r="F221" s="18">
        <v>0</v>
      </c>
      <c r="G221" s="19">
        <f t="shared" si="12"/>
        <v>1400</v>
      </c>
      <c r="H221" s="6">
        <v>500</v>
      </c>
      <c r="I221" s="7">
        <v>1218</v>
      </c>
      <c r="J221" s="8">
        <f t="shared" si="10"/>
        <v>1718</v>
      </c>
      <c r="K221">
        <v>15</v>
      </c>
      <c r="L221" s="27">
        <v>2</v>
      </c>
      <c r="M221" s="26">
        <v>6.3699999999999903</v>
      </c>
      <c r="N221">
        <v>25172001</v>
      </c>
    </row>
    <row r="222" spans="1:14" x14ac:dyDescent="0.35">
      <c r="A222" s="3" t="s">
        <v>231</v>
      </c>
      <c r="B222" s="3">
        <v>0</v>
      </c>
      <c r="C222" s="4">
        <v>696</v>
      </c>
      <c r="D222" s="2">
        <f t="shared" si="11"/>
        <v>696</v>
      </c>
      <c r="E222" s="17">
        <v>1100</v>
      </c>
      <c r="F222" s="18">
        <v>0</v>
      </c>
      <c r="G222" s="19">
        <f t="shared" si="12"/>
        <v>1100</v>
      </c>
      <c r="H222" s="6">
        <v>350</v>
      </c>
      <c r="I222" s="7">
        <v>957</v>
      </c>
      <c r="J222" s="8">
        <f t="shared" si="10"/>
        <v>1307</v>
      </c>
      <c r="K222">
        <v>15</v>
      </c>
      <c r="L222" s="27">
        <v>2</v>
      </c>
      <c r="M222" s="26">
        <v>6.3799999999999901</v>
      </c>
      <c r="N222">
        <v>25172001</v>
      </c>
    </row>
    <row r="223" spans="1:14" x14ac:dyDescent="0.35">
      <c r="A223" s="3" t="s">
        <v>232</v>
      </c>
      <c r="B223" s="3">
        <v>200</v>
      </c>
      <c r="C223" s="4">
        <v>679.03499999999997</v>
      </c>
      <c r="D223" s="2">
        <f t="shared" si="11"/>
        <v>879.03499999999997</v>
      </c>
      <c r="E223" s="17">
        <v>200</v>
      </c>
      <c r="F223" s="18">
        <v>1041.9555</v>
      </c>
      <c r="G223" s="19">
        <f t="shared" si="12"/>
        <v>1241.9555</v>
      </c>
      <c r="H223" s="6">
        <v>200</v>
      </c>
      <c r="I223" s="7">
        <v>959.61</v>
      </c>
      <c r="J223" s="8">
        <f t="shared" si="10"/>
        <v>1159.6100000000001</v>
      </c>
      <c r="K223">
        <v>15</v>
      </c>
      <c r="L223" s="27">
        <v>2</v>
      </c>
      <c r="M223" s="26">
        <v>6.3899999999999899</v>
      </c>
      <c r="N223">
        <v>25172001</v>
      </c>
    </row>
    <row r="224" spans="1:14" x14ac:dyDescent="0.35">
      <c r="A224" s="3" t="s">
        <v>233</v>
      </c>
      <c r="B224" s="3">
        <v>250</v>
      </c>
      <c r="C224" s="4">
        <v>2053.3739999999998</v>
      </c>
      <c r="D224" s="2">
        <f t="shared" si="11"/>
        <v>2303.3739999999998</v>
      </c>
      <c r="E224" s="17">
        <v>250</v>
      </c>
      <c r="F224" s="18">
        <v>2223.4589999999998</v>
      </c>
      <c r="G224" s="19">
        <f t="shared" si="12"/>
        <v>2473.4589999999998</v>
      </c>
      <c r="H224" s="6">
        <v>250</v>
      </c>
      <c r="I224" s="7">
        <v>2497.248</v>
      </c>
      <c r="J224" s="8">
        <f t="shared" si="10"/>
        <v>2747.248</v>
      </c>
      <c r="K224">
        <v>15</v>
      </c>
      <c r="L224" s="27">
        <v>2</v>
      </c>
      <c r="M224" s="26">
        <v>6.3999999999999897</v>
      </c>
      <c r="N224">
        <v>25172001</v>
      </c>
    </row>
    <row r="225" spans="1:14" x14ac:dyDescent="0.35">
      <c r="A225" s="3" t="s">
        <v>234</v>
      </c>
      <c r="B225" s="3">
        <v>0</v>
      </c>
      <c r="C225" s="4">
        <v>174</v>
      </c>
      <c r="D225" s="2">
        <f t="shared" si="11"/>
        <v>174</v>
      </c>
      <c r="E225" s="17">
        <v>200</v>
      </c>
      <c r="F225" s="18">
        <v>174</v>
      </c>
      <c r="G225" s="19">
        <f t="shared" si="12"/>
        <v>374</v>
      </c>
      <c r="H225" s="6">
        <v>200</v>
      </c>
      <c r="I225" s="7">
        <v>0</v>
      </c>
      <c r="J225" s="8">
        <f t="shared" si="10"/>
        <v>200</v>
      </c>
      <c r="K225">
        <v>15</v>
      </c>
      <c r="L225" s="27">
        <v>2</v>
      </c>
      <c r="M225" s="26">
        <v>6.4099999999999904</v>
      </c>
      <c r="N225">
        <v>25172001</v>
      </c>
    </row>
    <row r="226" spans="1:14" x14ac:dyDescent="0.35">
      <c r="A226" s="3" t="s">
        <v>235</v>
      </c>
      <c r="B226" s="3">
        <v>0</v>
      </c>
      <c r="C226" s="4">
        <v>391.5</v>
      </c>
      <c r="D226" s="2">
        <f t="shared" si="11"/>
        <v>391.5</v>
      </c>
      <c r="E226" s="17">
        <v>250</v>
      </c>
      <c r="F226" s="18">
        <v>444.57</v>
      </c>
      <c r="G226" s="19">
        <f t="shared" si="12"/>
        <v>694.56999999999994</v>
      </c>
      <c r="H226" s="6">
        <v>250</v>
      </c>
      <c r="I226" s="7">
        <v>473.80200000000002</v>
      </c>
      <c r="J226" s="8">
        <f t="shared" si="10"/>
        <v>723.80200000000002</v>
      </c>
      <c r="K226">
        <v>15</v>
      </c>
      <c r="L226" s="27">
        <v>2</v>
      </c>
      <c r="M226" s="26">
        <v>6.4199999999999902</v>
      </c>
      <c r="N226">
        <v>25172001</v>
      </c>
    </row>
    <row r="227" spans="1:14" x14ac:dyDescent="0.35">
      <c r="A227" s="3" t="s">
        <v>236</v>
      </c>
      <c r="B227" s="3">
        <v>0</v>
      </c>
      <c r="C227" s="4">
        <v>0</v>
      </c>
      <c r="D227" s="2">
        <f t="shared" si="11"/>
        <v>0</v>
      </c>
      <c r="E227" s="17">
        <v>0</v>
      </c>
      <c r="F227" s="18">
        <v>0</v>
      </c>
      <c r="G227" s="34">
        <f t="shared" si="12"/>
        <v>0</v>
      </c>
      <c r="H227" s="6">
        <v>0</v>
      </c>
      <c r="I227" s="7">
        <v>0</v>
      </c>
      <c r="J227" s="8">
        <f t="shared" si="10"/>
        <v>0</v>
      </c>
      <c r="K227" s="35">
        <v>15</v>
      </c>
      <c r="L227" s="35">
        <v>2</v>
      </c>
      <c r="M227" s="39">
        <v>6.4299999999999899</v>
      </c>
      <c r="N227">
        <v>25172001</v>
      </c>
    </row>
    <row r="228" spans="1:14" x14ac:dyDescent="0.35">
      <c r="A228" s="3" t="s">
        <v>237</v>
      </c>
      <c r="B228" s="3">
        <v>0</v>
      </c>
      <c r="C228" s="4">
        <v>0</v>
      </c>
      <c r="D228" s="2">
        <f t="shared" si="11"/>
        <v>0</v>
      </c>
      <c r="E228" s="17">
        <v>0</v>
      </c>
      <c r="F228" s="18">
        <v>0</v>
      </c>
      <c r="G228" s="34">
        <f t="shared" si="12"/>
        <v>0</v>
      </c>
      <c r="H228" s="6">
        <v>0</v>
      </c>
      <c r="I228" s="7">
        <v>0</v>
      </c>
      <c r="J228" s="8">
        <f t="shared" si="10"/>
        <v>0</v>
      </c>
      <c r="K228" s="35">
        <v>15</v>
      </c>
      <c r="L228" s="35">
        <v>2</v>
      </c>
      <c r="M228" s="39">
        <v>6.4399999999999897</v>
      </c>
      <c r="N228">
        <v>25172001</v>
      </c>
    </row>
    <row r="229" spans="1:14" x14ac:dyDescent="0.35">
      <c r="A229" s="3" t="s">
        <v>238</v>
      </c>
      <c r="B229" s="3">
        <v>0</v>
      </c>
      <c r="C229" s="4">
        <v>2175</v>
      </c>
      <c r="D229" s="2">
        <f t="shared" si="11"/>
        <v>2175</v>
      </c>
      <c r="E229" s="17">
        <v>400</v>
      </c>
      <c r="F229" s="18">
        <v>2958</v>
      </c>
      <c r="G229" s="34">
        <f t="shared" si="12"/>
        <v>3358</v>
      </c>
      <c r="H229" s="6">
        <v>3400</v>
      </c>
      <c r="I229" s="7">
        <v>0</v>
      </c>
      <c r="J229" s="8">
        <f t="shared" si="10"/>
        <v>3400</v>
      </c>
      <c r="K229" s="35">
        <v>15</v>
      </c>
      <c r="L229" s="35">
        <v>2</v>
      </c>
      <c r="M229" s="39">
        <v>6.4499999999999904</v>
      </c>
      <c r="N229">
        <v>25172001</v>
      </c>
    </row>
    <row r="230" spans="1:14" x14ac:dyDescent="0.35">
      <c r="A230" s="3" t="s">
        <v>239</v>
      </c>
      <c r="B230" s="3">
        <v>400</v>
      </c>
      <c r="C230" s="4">
        <v>830.50199999999995</v>
      </c>
      <c r="D230" s="2">
        <f t="shared" si="11"/>
        <v>1230.502</v>
      </c>
      <c r="E230" s="17">
        <v>400</v>
      </c>
      <c r="F230" s="18">
        <v>1913.4780000000001</v>
      </c>
      <c r="G230" s="34">
        <f t="shared" si="12"/>
        <v>2313.4780000000001</v>
      </c>
      <c r="H230" s="6">
        <v>400</v>
      </c>
      <c r="I230" s="7">
        <v>2587.0320000000002</v>
      </c>
      <c r="J230" s="8">
        <f t="shared" si="10"/>
        <v>2987.0320000000002</v>
      </c>
      <c r="K230" s="35">
        <v>15</v>
      </c>
      <c r="L230" s="35">
        <v>2</v>
      </c>
      <c r="M230" s="39">
        <v>6.4599999999999902</v>
      </c>
      <c r="N230">
        <v>25172001</v>
      </c>
    </row>
    <row r="231" spans="1:14" x14ac:dyDescent="0.35">
      <c r="A231" s="3" t="s">
        <v>240</v>
      </c>
      <c r="B231" s="3">
        <v>400</v>
      </c>
      <c r="C231" s="4">
        <v>522.52200000000005</v>
      </c>
      <c r="D231" s="2">
        <f t="shared" si="11"/>
        <v>922.52200000000005</v>
      </c>
      <c r="E231" s="17">
        <v>400</v>
      </c>
      <c r="F231" s="18">
        <v>868.43399999999997</v>
      </c>
      <c r="G231" s="34">
        <f t="shared" si="12"/>
        <v>1268.434</v>
      </c>
      <c r="H231" s="6">
        <v>400</v>
      </c>
      <c r="I231" s="7">
        <v>1511.538</v>
      </c>
      <c r="J231" s="8">
        <f t="shared" si="10"/>
        <v>1911.538</v>
      </c>
      <c r="K231" s="35">
        <v>15</v>
      </c>
      <c r="L231" s="35">
        <v>2</v>
      </c>
      <c r="M231" s="39">
        <v>6.46999999999999</v>
      </c>
      <c r="N231">
        <v>25172001</v>
      </c>
    </row>
    <row r="232" spans="1:14" x14ac:dyDescent="0.35">
      <c r="A232" s="3" t="s">
        <v>241</v>
      </c>
      <c r="B232" s="3">
        <v>200</v>
      </c>
      <c r="C232" s="4">
        <v>689.56</v>
      </c>
      <c r="D232" s="2">
        <f t="shared" si="11"/>
        <v>889.56</v>
      </c>
      <c r="E232" s="17">
        <v>200</v>
      </c>
      <c r="F232" s="18">
        <v>1041.9555</v>
      </c>
      <c r="G232" s="34">
        <f>SUM(E232:F232)</f>
        <v>1241.9555</v>
      </c>
      <c r="H232" s="6">
        <v>200</v>
      </c>
      <c r="I232" s="7">
        <v>959.61</v>
      </c>
      <c r="J232" s="10">
        <f>SUM(H232:I232)</f>
        <v>1159.6100000000001</v>
      </c>
      <c r="K232" s="35">
        <v>15</v>
      </c>
      <c r="L232" s="35">
        <v>2</v>
      </c>
      <c r="M232" s="39">
        <v>6.48</v>
      </c>
      <c r="N232">
        <v>25172001</v>
      </c>
    </row>
    <row r="233" spans="1:14" x14ac:dyDescent="0.35">
      <c r="A233" s="3" t="s">
        <v>242</v>
      </c>
      <c r="B233" s="3">
        <v>600</v>
      </c>
      <c r="C233" s="4">
        <v>6003</v>
      </c>
      <c r="D233" s="2">
        <f t="shared" ref="D233:D296" si="13">SUM(B233:C233)</f>
        <v>6603</v>
      </c>
      <c r="E233" s="17">
        <v>600</v>
      </c>
      <c r="F233" s="18">
        <v>6090</v>
      </c>
      <c r="G233" s="19">
        <f t="shared" ref="G233:G296" si="14">SUM(E233:F233)</f>
        <v>6690</v>
      </c>
      <c r="H233" s="6">
        <v>600</v>
      </c>
      <c r="I233" s="7">
        <v>1888.0913999999998</v>
      </c>
      <c r="J233" s="8">
        <f t="shared" ref="J233:J296" si="15">SUM(H233:I233)</f>
        <v>2488.0913999999998</v>
      </c>
      <c r="K233">
        <v>16</v>
      </c>
      <c r="L233">
        <v>2</v>
      </c>
      <c r="M233" s="23">
        <v>7.1</v>
      </c>
      <c r="N233">
        <v>26101700</v>
      </c>
    </row>
    <row r="234" spans="1:14" x14ac:dyDescent="0.35">
      <c r="A234" s="3" t="s">
        <v>243</v>
      </c>
      <c r="B234" s="3">
        <v>2100</v>
      </c>
      <c r="C234" s="4">
        <v>3244.23</v>
      </c>
      <c r="D234" s="2">
        <f t="shared" si="13"/>
        <v>5344.23</v>
      </c>
      <c r="E234" s="17">
        <v>2100</v>
      </c>
      <c r="F234" s="18">
        <v>4872</v>
      </c>
      <c r="G234" s="19">
        <f t="shared" si="14"/>
        <v>6972</v>
      </c>
      <c r="H234" s="6">
        <v>2100</v>
      </c>
      <c r="I234" s="7">
        <v>5768.4479999999994</v>
      </c>
      <c r="J234" s="8">
        <f t="shared" si="15"/>
        <v>7868.4479999999994</v>
      </c>
      <c r="K234">
        <v>16</v>
      </c>
      <c r="L234" s="27">
        <v>2</v>
      </c>
      <c r="M234" s="23">
        <v>7.2</v>
      </c>
      <c r="N234">
        <v>26101700</v>
      </c>
    </row>
    <row r="235" spans="1:14" x14ac:dyDescent="0.35">
      <c r="A235" s="3" t="s">
        <v>244</v>
      </c>
      <c r="B235" s="3">
        <v>300</v>
      </c>
      <c r="C235" s="4">
        <v>1409.4</v>
      </c>
      <c r="D235" s="2">
        <f t="shared" si="13"/>
        <v>1709.4</v>
      </c>
      <c r="E235" s="17">
        <v>300</v>
      </c>
      <c r="F235" s="18">
        <v>1679.1</v>
      </c>
      <c r="G235" s="19">
        <f t="shared" si="14"/>
        <v>1979.1</v>
      </c>
      <c r="H235" s="6">
        <v>300</v>
      </c>
      <c r="I235" s="7">
        <v>1775.67</v>
      </c>
      <c r="J235" s="8">
        <f t="shared" si="15"/>
        <v>2075.67</v>
      </c>
      <c r="K235">
        <v>16</v>
      </c>
      <c r="L235" s="27">
        <v>2</v>
      </c>
      <c r="M235" s="23">
        <v>7.3</v>
      </c>
      <c r="N235">
        <v>26101700</v>
      </c>
    </row>
    <row r="236" spans="1:14" x14ac:dyDescent="0.35">
      <c r="A236" s="3" t="s">
        <v>245</v>
      </c>
      <c r="B236" s="3">
        <v>2000</v>
      </c>
      <c r="C236" s="4">
        <v>3306</v>
      </c>
      <c r="D236" s="2">
        <f t="shared" si="13"/>
        <v>5306</v>
      </c>
      <c r="E236" s="17">
        <v>2000</v>
      </c>
      <c r="F236" s="18">
        <v>3567</v>
      </c>
      <c r="G236" s="19">
        <f t="shared" si="14"/>
        <v>5567</v>
      </c>
      <c r="H236" s="6">
        <v>2000</v>
      </c>
      <c r="I236" s="7">
        <v>3669.8339999999998</v>
      </c>
      <c r="J236" s="8">
        <f t="shared" si="15"/>
        <v>5669.8339999999998</v>
      </c>
      <c r="K236">
        <v>16</v>
      </c>
      <c r="L236" s="27">
        <v>2</v>
      </c>
      <c r="M236" s="23">
        <v>7.4</v>
      </c>
      <c r="N236">
        <v>26101700</v>
      </c>
    </row>
    <row r="237" spans="1:14" x14ac:dyDescent="0.35">
      <c r="A237" s="3" t="s">
        <v>246</v>
      </c>
      <c r="B237" s="3">
        <v>950</v>
      </c>
      <c r="C237" s="4">
        <v>1827</v>
      </c>
      <c r="D237" s="2">
        <f t="shared" si="13"/>
        <v>2777</v>
      </c>
      <c r="E237" s="17">
        <v>950</v>
      </c>
      <c r="F237" s="18">
        <v>1922.7</v>
      </c>
      <c r="G237" s="19">
        <f t="shared" si="14"/>
        <v>2872.7</v>
      </c>
      <c r="H237" s="6">
        <v>950</v>
      </c>
      <c r="I237" s="7">
        <v>2131.5</v>
      </c>
      <c r="J237" s="8">
        <f t="shared" si="15"/>
        <v>3081.5</v>
      </c>
      <c r="K237">
        <v>16</v>
      </c>
      <c r="L237" s="27">
        <v>2</v>
      </c>
      <c r="M237" s="23">
        <v>7.5</v>
      </c>
      <c r="N237">
        <v>26101700</v>
      </c>
    </row>
    <row r="238" spans="1:14" x14ac:dyDescent="0.35">
      <c r="A238" s="3" t="s">
        <v>247</v>
      </c>
      <c r="B238" s="3">
        <v>1200</v>
      </c>
      <c r="C238" s="4">
        <v>3313.83</v>
      </c>
      <c r="D238" s="2">
        <f t="shared" si="13"/>
        <v>4513.83</v>
      </c>
      <c r="E238" s="17">
        <v>1200</v>
      </c>
      <c r="F238" s="18">
        <v>4263</v>
      </c>
      <c r="G238" s="19">
        <f t="shared" si="14"/>
        <v>5463</v>
      </c>
      <c r="H238" s="6">
        <v>1200</v>
      </c>
      <c r="I238" s="7">
        <v>4767.2520000000004</v>
      </c>
      <c r="J238" s="8">
        <f t="shared" si="15"/>
        <v>5967.2520000000004</v>
      </c>
      <c r="K238">
        <v>16</v>
      </c>
      <c r="L238" s="27">
        <v>2</v>
      </c>
      <c r="M238" s="23">
        <v>7.6</v>
      </c>
      <c r="N238">
        <v>26101700</v>
      </c>
    </row>
    <row r="239" spans="1:14" x14ac:dyDescent="0.35">
      <c r="A239" s="3" t="s">
        <v>248</v>
      </c>
      <c r="B239" s="3">
        <v>650</v>
      </c>
      <c r="C239" s="4">
        <v>1406.79</v>
      </c>
      <c r="D239" s="2">
        <f t="shared" si="13"/>
        <v>2056.79</v>
      </c>
      <c r="E239" s="17">
        <v>650</v>
      </c>
      <c r="F239" s="18">
        <v>1490.31</v>
      </c>
      <c r="G239" s="19">
        <f t="shared" si="14"/>
        <v>2140.31</v>
      </c>
      <c r="H239" s="6">
        <v>650</v>
      </c>
      <c r="I239" s="7">
        <v>1635.7740000000001</v>
      </c>
      <c r="J239" s="8">
        <f t="shared" si="15"/>
        <v>2285.7740000000003</v>
      </c>
      <c r="K239">
        <v>16</v>
      </c>
      <c r="L239" s="27">
        <v>2</v>
      </c>
      <c r="M239" s="23">
        <v>7.7</v>
      </c>
      <c r="N239">
        <v>26101700</v>
      </c>
    </row>
    <row r="240" spans="1:14" x14ac:dyDescent="0.35">
      <c r="A240" s="3" t="s">
        <v>249</v>
      </c>
      <c r="B240" s="3">
        <v>0</v>
      </c>
      <c r="C240" s="4">
        <v>0</v>
      </c>
      <c r="D240" s="2">
        <f t="shared" si="13"/>
        <v>0</v>
      </c>
      <c r="E240" s="17">
        <v>0</v>
      </c>
      <c r="F240" s="18">
        <v>0</v>
      </c>
      <c r="G240" s="19">
        <f t="shared" si="14"/>
        <v>0</v>
      </c>
      <c r="H240" s="6"/>
      <c r="I240" s="7">
        <v>0</v>
      </c>
      <c r="J240" s="8">
        <f t="shared" si="15"/>
        <v>0</v>
      </c>
      <c r="K240">
        <v>16</v>
      </c>
      <c r="L240" s="27">
        <v>2</v>
      </c>
      <c r="M240" s="23">
        <v>7.8</v>
      </c>
      <c r="N240">
        <v>26101700</v>
      </c>
    </row>
    <row r="241" spans="1:14" x14ac:dyDescent="0.35">
      <c r="A241" s="3" t="s">
        <v>250</v>
      </c>
      <c r="B241" s="3">
        <v>0</v>
      </c>
      <c r="C241" s="4">
        <v>2175</v>
      </c>
      <c r="D241" s="2">
        <f t="shared" si="13"/>
        <v>2175</v>
      </c>
      <c r="E241" s="17">
        <v>0</v>
      </c>
      <c r="F241" s="18">
        <v>3306</v>
      </c>
      <c r="G241" s="19">
        <f t="shared" si="14"/>
        <v>3306</v>
      </c>
      <c r="H241" s="6">
        <v>600</v>
      </c>
      <c r="I241" s="7">
        <v>3306</v>
      </c>
      <c r="J241" s="8">
        <f t="shared" si="15"/>
        <v>3906</v>
      </c>
      <c r="K241">
        <v>16</v>
      </c>
      <c r="L241" s="27">
        <v>2</v>
      </c>
      <c r="M241" s="23">
        <v>7.9</v>
      </c>
      <c r="N241">
        <v>26101700</v>
      </c>
    </row>
    <row r="242" spans="1:14" x14ac:dyDescent="0.35">
      <c r="A242" s="3" t="s">
        <v>251</v>
      </c>
      <c r="B242" s="3">
        <v>0</v>
      </c>
      <c r="C242" s="4">
        <v>2175</v>
      </c>
      <c r="D242" s="2">
        <f t="shared" si="13"/>
        <v>2175</v>
      </c>
      <c r="E242" s="17">
        <v>0</v>
      </c>
      <c r="F242" s="18">
        <v>3306</v>
      </c>
      <c r="G242" s="19">
        <f t="shared" si="14"/>
        <v>3306</v>
      </c>
      <c r="H242" s="6">
        <v>600</v>
      </c>
      <c r="I242" s="7">
        <v>3306</v>
      </c>
      <c r="J242" s="8">
        <f t="shared" si="15"/>
        <v>3906</v>
      </c>
      <c r="K242">
        <v>16</v>
      </c>
      <c r="L242" s="27">
        <v>2</v>
      </c>
      <c r="M242" s="26">
        <v>7.1</v>
      </c>
      <c r="N242">
        <v>26101700</v>
      </c>
    </row>
    <row r="243" spans="1:14" x14ac:dyDescent="0.35">
      <c r="A243" s="3" t="s">
        <v>252</v>
      </c>
      <c r="B243" s="3">
        <v>0</v>
      </c>
      <c r="C243" s="4">
        <v>7221</v>
      </c>
      <c r="D243" s="2">
        <f t="shared" si="13"/>
        <v>7221</v>
      </c>
      <c r="E243" s="17">
        <v>0</v>
      </c>
      <c r="F243" s="18">
        <v>8091</v>
      </c>
      <c r="G243" s="19">
        <f t="shared" si="14"/>
        <v>8091</v>
      </c>
      <c r="H243" s="6">
        <v>600</v>
      </c>
      <c r="I243" s="7">
        <v>4176</v>
      </c>
      <c r="J243" s="8">
        <f t="shared" si="15"/>
        <v>4776</v>
      </c>
      <c r="K243">
        <v>16</v>
      </c>
      <c r="L243" s="27">
        <v>2</v>
      </c>
      <c r="M243" s="23">
        <v>7.11</v>
      </c>
      <c r="N243">
        <v>26101700</v>
      </c>
    </row>
    <row r="244" spans="1:14" x14ac:dyDescent="0.35">
      <c r="A244" s="3" t="s">
        <v>253</v>
      </c>
      <c r="B244" s="3">
        <v>0</v>
      </c>
      <c r="C244" s="4">
        <v>3045</v>
      </c>
      <c r="D244" s="2">
        <f t="shared" si="13"/>
        <v>3045</v>
      </c>
      <c r="E244" s="17">
        <v>0</v>
      </c>
      <c r="F244" s="18">
        <v>4176</v>
      </c>
      <c r="G244" s="19">
        <f t="shared" si="14"/>
        <v>4176</v>
      </c>
      <c r="H244" s="6">
        <v>600</v>
      </c>
      <c r="I244" s="7">
        <v>4176</v>
      </c>
      <c r="J244" s="8">
        <f t="shared" si="15"/>
        <v>4776</v>
      </c>
      <c r="K244">
        <v>16</v>
      </c>
      <c r="L244" s="27">
        <v>2</v>
      </c>
      <c r="M244" s="26">
        <v>7.12</v>
      </c>
      <c r="N244">
        <v>26101700</v>
      </c>
    </row>
    <row r="245" spans="1:14" x14ac:dyDescent="0.35">
      <c r="A245" s="3" t="s">
        <v>254</v>
      </c>
      <c r="B245" s="3">
        <v>0</v>
      </c>
      <c r="C245" s="4">
        <v>2610</v>
      </c>
      <c r="D245" s="2">
        <f t="shared" si="13"/>
        <v>2610</v>
      </c>
      <c r="E245" s="17">
        <v>0</v>
      </c>
      <c r="F245" s="18">
        <v>3741</v>
      </c>
      <c r="G245" s="19">
        <f t="shared" si="14"/>
        <v>3741</v>
      </c>
      <c r="H245" s="6">
        <v>600</v>
      </c>
      <c r="I245" s="7">
        <v>3741</v>
      </c>
      <c r="J245" s="8">
        <f t="shared" si="15"/>
        <v>4341</v>
      </c>
      <c r="K245">
        <v>16</v>
      </c>
      <c r="L245" s="27">
        <v>2</v>
      </c>
      <c r="M245" s="23">
        <v>7.13</v>
      </c>
      <c r="N245">
        <v>26101700</v>
      </c>
    </row>
    <row r="246" spans="1:14" x14ac:dyDescent="0.35">
      <c r="A246" s="3" t="s">
        <v>255</v>
      </c>
      <c r="B246" s="3">
        <v>0</v>
      </c>
      <c r="C246" s="4">
        <v>1044</v>
      </c>
      <c r="D246" s="2">
        <f t="shared" si="13"/>
        <v>1044</v>
      </c>
      <c r="E246" s="17">
        <v>0</v>
      </c>
      <c r="F246" s="18">
        <v>1566</v>
      </c>
      <c r="G246" s="19">
        <f t="shared" si="14"/>
        <v>1566</v>
      </c>
      <c r="H246" s="6">
        <v>1800</v>
      </c>
      <c r="I246" s="7">
        <v>0</v>
      </c>
      <c r="J246" s="8">
        <f t="shared" si="15"/>
        <v>1800</v>
      </c>
      <c r="K246">
        <v>16</v>
      </c>
      <c r="L246" s="27">
        <v>2</v>
      </c>
      <c r="M246" s="26">
        <v>7.14</v>
      </c>
      <c r="N246">
        <v>26101700</v>
      </c>
    </row>
    <row r="247" spans="1:14" x14ac:dyDescent="0.35">
      <c r="A247" s="3" t="s">
        <v>256</v>
      </c>
      <c r="B247" s="3">
        <v>0</v>
      </c>
      <c r="C247" s="4">
        <v>1044</v>
      </c>
      <c r="D247" s="2">
        <f t="shared" si="13"/>
        <v>1044</v>
      </c>
      <c r="E247" s="17">
        <v>0</v>
      </c>
      <c r="F247" s="18">
        <v>1566</v>
      </c>
      <c r="G247" s="19">
        <f t="shared" si="14"/>
        <v>1566</v>
      </c>
      <c r="H247" s="6">
        <v>1800</v>
      </c>
      <c r="I247" s="7">
        <v>0</v>
      </c>
      <c r="J247" s="8">
        <f t="shared" si="15"/>
        <v>1800</v>
      </c>
      <c r="K247">
        <v>16</v>
      </c>
      <c r="L247" s="27">
        <v>2</v>
      </c>
      <c r="M247" s="23">
        <v>7.15</v>
      </c>
      <c r="N247">
        <v>26101700</v>
      </c>
    </row>
    <row r="248" spans="1:14" x14ac:dyDescent="0.35">
      <c r="A248" s="3" t="s">
        <v>257</v>
      </c>
      <c r="B248" s="3">
        <v>600</v>
      </c>
      <c r="C248" s="4">
        <v>1435.5</v>
      </c>
      <c r="D248" s="2">
        <f t="shared" si="13"/>
        <v>2035.5</v>
      </c>
      <c r="E248" s="17">
        <v>600</v>
      </c>
      <c r="F248" s="18">
        <v>1592.1</v>
      </c>
      <c r="G248" s="19">
        <f t="shared" si="14"/>
        <v>2192.1</v>
      </c>
      <c r="H248" s="6">
        <v>600</v>
      </c>
      <c r="I248" s="7">
        <v>0</v>
      </c>
      <c r="J248" s="8">
        <f t="shared" si="15"/>
        <v>600</v>
      </c>
      <c r="K248">
        <v>16</v>
      </c>
      <c r="L248" s="27">
        <v>2</v>
      </c>
      <c r="M248" s="26">
        <v>7.16</v>
      </c>
      <c r="N248">
        <v>26101700</v>
      </c>
    </row>
    <row r="249" spans="1:14" x14ac:dyDescent="0.35">
      <c r="A249" s="3" t="s">
        <v>258</v>
      </c>
      <c r="B249" s="3">
        <v>600</v>
      </c>
      <c r="C249" s="4">
        <v>1459.86</v>
      </c>
      <c r="D249" s="2">
        <f t="shared" si="13"/>
        <v>2059.8599999999997</v>
      </c>
      <c r="E249" s="17">
        <v>600</v>
      </c>
      <c r="F249" s="18">
        <v>1557.3</v>
      </c>
      <c r="G249" s="19">
        <f t="shared" si="14"/>
        <v>2157.3000000000002</v>
      </c>
      <c r="H249" s="6">
        <v>600</v>
      </c>
      <c r="I249" s="7">
        <v>1712.769</v>
      </c>
      <c r="J249" s="8">
        <f t="shared" si="15"/>
        <v>2312.7690000000002</v>
      </c>
      <c r="K249">
        <v>16</v>
      </c>
      <c r="L249" s="27">
        <v>2</v>
      </c>
      <c r="M249" s="23">
        <v>7.17</v>
      </c>
      <c r="N249">
        <v>26101700</v>
      </c>
    </row>
    <row r="250" spans="1:14" x14ac:dyDescent="0.35">
      <c r="A250" s="3" t="s">
        <v>259</v>
      </c>
      <c r="B250" s="3">
        <v>1500</v>
      </c>
      <c r="C250" s="4">
        <v>1757.4</v>
      </c>
      <c r="D250" s="2">
        <f t="shared" si="13"/>
        <v>3257.4</v>
      </c>
      <c r="E250" s="17">
        <v>1500</v>
      </c>
      <c r="F250" s="18">
        <v>1835.7</v>
      </c>
      <c r="G250" s="19">
        <f t="shared" si="14"/>
        <v>3335.7</v>
      </c>
      <c r="H250" s="6">
        <v>1500</v>
      </c>
      <c r="I250" s="7">
        <v>5420.1</v>
      </c>
      <c r="J250" s="8">
        <f t="shared" si="15"/>
        <v>6920.1</v>
      </c>
      <c r="K250">
        <v>16</v>
      </c>
      <c r="L250" s="27">
        <v>2</v>
      </c>
      <c r="M250" s="26">
        <v>7.18</v>
      </c>
      <c r="N250">
        <v>26101700</v>
      </c>
    </row>
    <row r="251" spans="1:14" x14ac:dyDescent="0.35">
      <c r="A251" s="3" t="s">
        <v>260</v>
      </c>
      <c r="B251" s="3">
        <v>0</v>
      </c>
      <c r="C251" s="4">
        <v>191.4</v>
      </c>
      <c r="D251" s="2">
        <f t="shared" si="13"/>
        <v>191.4</v>
      </c>
      <c r="E251" s="17">
        <v>0</v>
      </c>
      <c r="F251" s="18">
        <v>365.4</v>
      </c>
      <c r="G251" s="19">
        <f t="shared" si="14"/>
        <v>365.4</v>
      </c>
      <c r="H251" s="6">
        <v>100</v>
      </c>
      <c r="I251" s="7">
        <v>365.4</v>
      </c>
      <c r="J251" s="8">
        <f t="shared" si="15"/>
        <v>465.4</v>
      </c>
      <c r="K251">
        <v>16</v>
      </c>
      <c r="L251" s="27">
        <v>2</v>
      </c>
      <c r="M251" s="23">
        <v>7.19</v>
      </c>
      <c r="N251">
        <v>26101700</v>
      </c>
    </row>
    <row r="252" spans="1:14" x14ac:dyDescent="0.35">
      <c r="A252" s="3" t="s">
        <v>261</v>
      </c>
      <c r="B252" s="3">
        <v>1250</v>
      </c>
      <c r="C252" s="4">
        <v>2783.13</v>
      </c>
      <c r="D252" s="2">
        <f t="shared" si="13"/>
        <v>4033.13</v>
      </c>
      <c r="E252" s="17">
        <v>1250</v>
      </c>
      <c r="F252" s="18">
        <v>6143.94</v>
      </c>
      <c r="G252" s="19">
        <f t="shared" si="14"/>
        <v>7393.94</v>
      </c>
      <c r="H252" s="6">
        <v>1250</v>
      </c>
      <c r="I252" s="7">
        <v>4627.1820000000007</v>
      </c>
      <c r="J252" s="8">
        <f t="shared" si="15"/>
        <v>5877.1820000000007</v>
      </c>
      <c r="K252">
        <v>16</v>
      </c>
      <c r="L252" s="27">
        <v>2</v>
      </c>
      <c r="M252" s="26">
        <v>7.2</v>
      </c>
      <c r="N252">
        <v>26101700</v>
      </c>
    </row>
    <row r="253" spans="1:14" x14ac:dyDescent="0.35">
      <c r="A253" s="3" t="s">
        <v>262</v>
      </c>
      <c r="B253" s="3">
        <v>600</v>
      </c>
      <c r="C253" s="4">
        <v>3489.5352000000003</v>
      </c>
      <c r="D253" s="2">
        <f t="shared" si="13"/>
        <v>4089.5352000000003</v>
      </c>
      <c r="E253" s="17">
        <v>600</v>
      </c>
      <c r="F253" s="18">
        <v>2898</v>
      </c>
      <c r="G253" s="19">
        <f t="shared" si="14"/>
        <v>3498</v>
      </c>
      <c r="H253" s="6">
        <v>600</v>
      </c>
      <c r="I253" s="7">
        <v>1470.3</v>
      </c>
      <c r="J253" s="8">
        <f t="shared" si="15"/>
        <v>2070.3000000000002</v>
      </c>
      <c r="K253">
        <v>16</v>
      </c>
      <c r="L253" s="27">
        <v>2</v>
      </c>
      <c r="M253" s="23">
        <v>7.21</v>
      </c>
      <c r="N253">
        <v>26101700</v>
      </c>
    </row>
    <row r="254" spans="1:14" x14ac:dyDescent="0.35">
      <c r="A254" s="3" t="s">
        <v>263</v>
      </c>
      <c r="B254" s="3">
        <v>600</v>
      </c>
      <c r="C254" s="4">
        <v>1813.08</v>
      </c>
      <c r="D254" s="2">
        <f t="shared" si="13"/>
        <v>2413.08</v>
      </c>
      <c r="E254" s="17">
        <v>600</v>
      </c>
      <c r="F254" s="18">
        <v>3814.95</v>
      </c>
      <c r="G254" s="19">
        <f t="shared" si="14"/>
        <v>4414.95</v>
      </c>
      <c r="H254" s="6">
        <v>600</v>
      </c>
      <c r="I254" s="7">
        <v>3468.69</v>
      </c>
      <c r="J254" s="8">
        <f t="shared" si="15"/>
        <v>4068.69</v>
      </c>
      <c r="K254">
        <v>16</v>
      </c>
      <c r="L254" s="27">
        <v>2</v>
      </c>
      <c r="M254" s="26">
        <v>7.22</v>
      </c>
      <c r="N254">
        <v>26101700</v>
      </c>
    </row>
    <row r="255" spans="1:14" x14ac:dyDescent="0.35">
      <c r="A255" s="3" t="s">
        <v>264</v>
      </c>
      <c r="B255" s="3">
        <v>800</v>
      </c>
      <c r="C255" s="4">
        <v>4089</v>
      </c>
      <c r="D255" s="2">
        <f t="shared" si="13"/>
        <v>4889</v>
      </c>
      <c r="E255" s="17">
        <v>800</v>
      </c>
      <c r="F255" s="18">
        <v>4480.5</v>
      </c>
      <c r="G255" s="19">
        <f t="shared" si="14"/>
        <v>5280.5</v>
      </c>
      <c r="H255" s="6">
        <v>800</v>
      </c>
      <c r="I255" s="7">
        <v>10288.446</v>
      </c>
      <c r="J255" s="8">
        <f t="shared" si="15"/>
        <v>11088.446</v>
      </c>
      <c r="K255">
        <v>16</v>
      </c>
      <c r="L255" s="27">
        <v>2</v>
      </c>
      <c r="M255" s="23">
        <v>7.23</v>
      </c>
      <c r="N255">
        <v>26101700</v>
      </c>
    </row>
    <row r="256" spans="1:14" x14ac:dyDescent="0.35">
      <c r="A256" s="3" t="s">
        <v>265</v>
      </c>
      <c r="B256" s="3">
        <v>0</v>
      </c>
      <c r="C256" s="4">
        <v>1656.5</v>
      </c>
      <c r="D256" s="2">
        <f t="shared" si="13"/>
        <v>1656.5</v>
      </c>
      <c r="E256" s="17">
        <v>0</v>
      </c>
      <c r="F256" s="18">
        <v>4116.93</v>
      </c>
      <c r="G256" s="19">
        <f t="shared" si="14"/>
        <v>4116.93</v>
      </c>
      <c r="H256" s="6">
        <v>500</v>
      </c>
      <c r="I256" s="7">
        <v>4668.38</v>
      </c>
      <c r="J256" s="8">
        <f t="shared" si="15"/>
        <v>5168.38</v>
      </c>
      <c r="K256">
        <v>16</v>
      </c>
      <c r="L256" s="27">
        <v>2</v>
      </c>
      <c r="M256" s="26">
        <v>7.24</v>
      </c>
      <c r="N256">
        <v>26101700</v>
      </c>
    </row>
    <row r="257" spans="1:14" x14ac:dyDescent="0.35">
      <c r="A257" s="3" t="s">
        <v>266</v>
      </c>
      <c r="B257" s="3">
        <v>0</v>
      </c>
      <c r="C257" s="4">
        <v>0</v>
      </c>
      <c r="D257" s="2">
        <f t="shared" si="13"/>
        <v>0</v>
      </c>
      <c r="E257" s="17">
        <v>0</v>
      </c>
      <c r="F257" s="18">
        <v>0</v>
      </c>
      <c r="G257" s="19">
        <f t="shared" si="14"/>
        <v>0</v>
      </c>
      <c r="H257" s="6">
        <v>0</v>
      </c>
      <c r="I257" s="7">
        <v>0</v>
      </c>
      <c r="J257" s="8">
        <f t="shared" si="15"/>
        <v>0</v>
      </c>
      <c r="K257">
        <v>16</v>
      </c>
      <c r="L257" s="27">
        <v>2</v>
      </c>
      <c r="M257" s="23">
        <v>7.25</v>
      </c>
      <c r="N257">
        <v>26101700</v>
      </c>
    </row>
    <row r="258" spans="1:14" x14ac:dyDescent="0.35">
      <c r="A258" s="3" t="s">
        <v>267</v>
      </c>
      <c r="B258" s="3">
        <v>300</v>
      </c>
      <c r="C258" s="4">
        <v>1083.1500000000001</v>
      </c>
      <c r="D258" s="2">
        <f t="shared" si="13"/>
        <v>1383.15</v>
      </c>
      <c r="E258" s="17">
        <v>300</v>
      </c>
      <c r="F258" s="18">
        <v>1095.7649999999999</v>
      </c>
      <c r="G258" s="19">
        <f t="shared" si="14"/>
        <v>1395.7649999999999</v>
      </c>
      <c r="H258" s="6">
        <v>300</v>
      </c>
      <c r="I258" s="7">
        <v>1638.21</v>
      </c>
      <c r="J258" s="8">
        <f t="shared" si="15"/>
        <v>1938.21</v>
      </c>
      <c r="K258">
        <v>16</v>
      </c>
      <c r="L258" s="27">
        <v>2</v>
      </c>
      <c r="M258" s="26">
        <v>7.26</v>
      </c>
      <c r="N258">
        <v>26101700</v>
      </c>
    </row>
    <row r="259" spans="1:14" x14ac:dyDescent="0.35">
      <c r="A259" s="3" t="s">
        <v>268</v>
      </c>
      <c r="B259" s="3">
        <v>450</v>
      </c>
      <c r="C259" s="4">
        <v>448.05</v>
      </c>
      <c r="D259" s="2">
        <f t="shared" si="13"/>
        <v>898.05</v>
      </c>
      <c r="E259" s="17">
        <v>450</v>
      </c>
      <c r="F259" s="18">
        <v>522</v>
      </c>
      <c r="G259" s="19">
        <f t="shared" si="14"/>
        <v>972</v>
      </c>
      <c r="H259" s="6">
        <v>450</v>
      </c>
      <c r="I259" s="7">
        <v>678.6</v>
      </c>
      <c r="J259" s="8">
        <f t="shared" si="15"/>
        <v>1128.5999999999999</v>
      </c>
      <c r="K259">
        <v>16</v>
      </c>
      <c r="L259" s="27">
        <v>2</v>
      </c>
      <c r="M259" s="23">
        <v>7.27</v>
      </c>
      <c r="N259">
        <v>26101700</v>
      </c>
    </row>
    <row r="260" spans="1:14" x14ac:dyDescent="0.35">
      <c r="A260" s="3" t="s">
        <v>269</v>
      </c>
      <c r="B260" s="3">
        <v>300</v>
      </c>
      <c r="C260" s="4">
        <v>972.66</v>
      </c>
      <c r="D260" s="2">
        <f t="shared" si="13"/>
        <v>1272.6599999999999</v>
      </c>
      <c r="E260" s="17">
        <v>300</v>
      </c>
      <c r="F260" s="18">
        <v>1059.6600000000001</v>
      </c>
      <c r="G260" s="19">
        <f t="shared" si="14"/>
        <v>1359.66</v>
      </c>
      <c r="H260" s="6">
        <v>300</v>
      </c>
      <c r="I260" s="7">
        <v>1131.8699999999999</v>
      </c>
      <c r="J260" s="8">
        <f t="shared" si="15"/>
        <v>1431.87</v>
      </c>
      <c r="K260">
        <v>16</v>
      </c>
      <c r="L260" s="27">
        <v>2</v>
      </c>
      <c r="M260" s="26">
        <v>7.28</v>
      </c>
      <c r="N260">
        <v>26101700</v>
      </c>
    </row>
    <row r="261" spans="1:14" x14ac:dyDescent="0.35">
      <c r="A261" s="3" t="s">
        <v>270</v>
      </c>
      <c r="B261" s="3">
        <v>950</v>
      </c>
      <c r="C261" s="4">
        <v>4028.1</v>
      </c>
      <c r="D261" s="2">
        <f t="shared" si="13"/>
        <v>4978.1000000000004</v>
      </c>
      <c r="E261" s="17">
        <v>950</v>
      </c>
      <c r="F261" s="18">
        <v>4985.1000000000004</v>
      </c>
      <c r="G261" s="19">
        <f t="shared" si="14"/>
        <v>5935.1</v>
      </c>
      <c r="H261" s="6">
        <v>950</v>
      </c>
      <c r="I261" s="7">
        <v>6329.9459999999999</v>
      </c>
      <c r="J261" s="8">
        <f t="shared" si="15"/>
        <v>7279.9459999999999</v>
      </c>
      <c r="K261">
        <v>16</v>
      </c>
      <c r="L261" s="27">
        <v>2</v>
      </c>
      <c r="M261" s="23">
        <v>7.29</v>
      </c>
      <c r="N261">
        <v>26101700</v>
      </c>
    </row>
    <row r="262" spans="1:14" x14ac:dyDescent="0.35">
      <c r="A262" s="3" t="s">
        <v>271</v>
      </c>
      <c r="B262" s="3">
        <v>600</v>
      </c>
      <c r="C262" s="4">
        <v>1903.7339999999999</v>
      </c>
      <c r="D262" s="2">
        <f t="shared" si="13"/>
        <v>2503.7339999999999</v>
      </c>
      <c r="E262" s="17">
        <v>600</v>
      </c>
      <c r="F262" s="18">
        <v>8829.2820000000011</v>
      </c>
      <c r="G262" s="19">
        <f t="shared" si="14"/>
        <v>9429.2820000000011</v>
      </c>
      <c r="H262" s="6">
        <v>600</v>
      </c>
      <c r="I262" s="7">
        <v>8378.1</v>
      </c>
      <c r="J262" s="8">
        <f t="shared" si="15"/>
        <v>8978.1</v>
      </c>
      <c r="K262">
        <v>16</v>
      </c>
      <c r="L262" s="27">
        <v>2</v>
      </c>
      <c r="M262" s="26">
        <v>7.3</v>
      </c>
      <c r="N262">
        <v>26101700</v>
      </c>
    </row>
    <row r="263" spans="1:14" x14ac:dyDescent="0.35">
      <c r="A263" s="3" t="s">
        <v>272</v>
      </c>
      <c r="B263" s="3">
        <v>350</v>
      </c>
      <c r="C263" s="4">
        <v>2437.2266999999997</v>
      </c>
      <c r="D263" s="2">
        <f t="shared" si="13"/>
        <v>2787.2266999999997</v>
      </c>
      <c r="E263" s="17">
        <v>350</v>
      </c>
      <c r="F263" s="18">
        <v>3592.056</v>
      </c>
      <c r="G263" s="19">
        <f t="shared" si="14"/>
        <v>3942.056</v>
      </c>
      <c r="H263" s="6">
        <v>350</v>
      </c>
      <c r="I263" s="7">
        <v>2414.9286000000002</v>
      </c>
      <c r="J263" s="8">
        <f t="shared" si="15"/>
        <v>2764.9286000000002</v>
      </c>
      <c r="K263">
        <v>16</v>
      </c>
      <c r="L263" s="27">
        <v>2</v>
      </c>
      <c r="M263" s="23">
        <v>7.31</v>
      </c>
      <c r="N263">
        <v>26101700</v>
      </c>
    </row>
    <row r="264" spans="1:14" x14ac:dyDescent="0.35">
      <c r="A264" s="3" t="s">
        <v>273</v>
      </c>
      <c r="B264" s="3">
        <v>250</v>
      </c>
      <c r="C264" s="4">
        <v>2870.9304000000002</v>
      </c>
      <c r="D264" s="2">
        <f t="shared" si="13"/>
        <v>3120.9304000000002</v>
      </c>
      <c r="E264" s="17">
        <v>250</v>
      </c>
      <c r="F264" s="18">
        <v>3197.25</v>
      </c>
      <c r="G264" s="19">
        <f t="shared" si="14"/>
        <v>3447.25</v>
      </c>
      <c r="H264" s="6">
        <v>250</v>
      </c>
      <c r="I264" s="7">
        <v>2090.3837999999996</v>
      </c>
      <c r="J264" s="8">
        <f t="shared" si="15"/>
        <v>2340.3837999999996</v>
      </c>
      <c r="K264">
        <v>16</v>
      </c>
      <c r="L264" s="27">
        <v>2</v>
      </c>
      <c r="M264" s="26">
        <v>7.32</v>
      </c>
      <c r="N264">
        <v>26101700</v>
      </c>
    </row>
    <row r="265" spans="1:14" x14ac:dyDescent="0.35">
      <c r="A265" s="3" t="s">
        <v>274</v>
      </c>
      <c r="B265" s="3">
        <v>0</v>
      </c>
      <c r="C265" s="4">
        <v>1566</v>
      </c>
      <c r="D265" s="2">
        <f t="shared" si="13"/>
        <v>1566</v>
      </c>
      <c r="E265" s="17">
        <v>0</v>
      </c>
      <c r="F265" s="18">
        <v>261</v>
      </c>
      <c r="G265" s="19">
        <f t="shared" si="14"/>
        <v>261</v>
      </c>
      <c r="H265" s="6">
        <v>600</v>
      </c>
      <c r="I265" s="7">
        <v>2610</v>
      </c>
      <c r="J265" s="8">
        <f t="shared" si="15"/>
        <v>3210</v>
      </c>
      <c r="K265">
        <v>16</v>
      </c>
      <c r="L265" s="27">
        <v>2</v>
      </c>
      <c r="M265" s="23">
        <v>7.33</v>
      </c>
      <c r="N265">
        <v>26101700</v>
      </c>
    </row>
    <row r="266" spans="1:14" x14ac:dyDescent="0.35">
      <c r="A266" s="3" t="s">
        <v>275</v>
      </c>
      <c r="B266" s="3">
        <v>0</v>
      </c>
      <c r="C266" s="4">
        <v>2175</v>
      </c>
      <c r="D266" s="2">
        <f t="shared" si="13"/>
        <v>2175</v>
      </c>
      <c r="E266" s="17">
        <v>0</v>
      </c>
      <c r="F266" s="18">
        <v>3480</v>
      </c>
      <c r="G266" s="19">
        <f t="shared" si="14"/>
        <v>3480</v>
      </c>
      <c r="H266" s="6">
        <v>600</v>
      </c>
      <c r="I266" s="7">
        <v>3480</v>
      </c>
      <c r="J266" s="8">
        <f t="shared" si="15"/>
        <v>4080</v>
      </c>
      <c r="K266">
        <v>16</v>
      </c>
      <c r="L266" s="27">
        <v>2</v>
      </c>
      <c r="M266" s="26">
        <v>7.34</v>
      </c>
      <c r="N266">
        <v>26101700</v>
      </c>
    </row>
    <row r="267" spans="1:14" x14ac:dyDescent="0.35">
      <c r="A267" s="3" t="s">
        <v>276</v>
      </c>
      <c r="B267" s="3">
        <v>0</v>
      </c>
      <c r="C267" s="4">
        <v>430.65</v>
      </c>
      <c r="D267" s="2">
        <f t="shared" si="13"/>
        <v>430.65</v>
      </c>
      <c r="E267" s="17">
        <v>0</v>
      </c>
      <c r="F267" s="18">
        <v>430.65</v>
      </c>
      <c r="G267" s="19">
        <f t="shared" si="14"/>
        <v>430.65</v>
      </c>
      <c r="H267" s="6">
        <v>495</v>
      </c>
      <c r="I267" s="7">
        <v>0</v>
      </c>
      <c r="J267" s="8">
        <f t="shared" si="15"/>
        <v>495</v>
      </c>
      <c r="K267">
        <v>16</v>
      </c>
      <c r="L267" s="27">
        <v>2</v>
      </c>
      <c r="M267" s="23">
        <v>7.35</v>
      </c>
      <c r="N267">
        <v>26101700</v>
      </c>
    </row>
    <row r="268" spans="1:14" x14ac:dyDescent="0.35">
      <c r="A268" s="3" t="s">
        <v>277</v>
      </c>
      <c r="B268" s="3">
        <v>0</v>
      </c>
      <c r="C268" s="4">
        <v>2262</v>
      </c>
      <c r="D268" s="2">
        <f t="shared" si="13"/>
        <v>2262</v>
      </c>
      <c r="E268" s="17">
        <v>0</v>
      </c>
      <c r="F268" s="18">
        <v>2436</v>
      </c>
      <c r="G268" s="19">
        <f t="shared" si="14"/>
        <v>2436</v>
      </c>
      <c r="H268" s="6">
        <v>2800</v>
      </c>
      <c r="I268" s="7">
        <v>0</v>
      </c>
      <c r="J268" s="8">
        <f t="shared" si="15"/>
        <v>2800</v>
      </c>
      <c r="K268">
        <v>16</v>
      </c>
      <c r="L268" s="27">
        <v>2</v>
      </c>
      <c r="M268" s="23">
        <v>7.3599999999999897</v>
      </c>
      <c r="N268">
        <v>26101700</v>
      </c>
    </row>
    <row r="269" spans="1:14" x14ac:dyDescent="0.35">
      <c r="A269" s="3" t="s">
        <v>278</v>
      </c>
      <c r="B269" s="3">
        <v>0</v>
      </c>
      <c r="C269" s="4">
        <v>4176</v>
      </c>
      <c r="D269" s="2">
        <f t="shared" si="13"/>
        <v>4176</v>
      </c>
      <c r="E269" s="17">
        <v>0</v>
      </c>
      <c r="F269" s="18">
        <v>4611</v>
      </c>
      <c r="G269" s="19">
        <f t="shared" si="14"/>
        <v>4611</v>
      </c>
      <c r="H269" s="6">
        <v>5800</v>
      </c>
      <c r="I269" s="7">
        <v>0</v>
      </c>
      <c r="J269" s="8">
        <f t="shared" si="15"/>
        <v>5800</v>
      </c>
      <c r="K269">
        <v>16</v>
      </c>
      <c r="L269" s="27">
        <v>2</v>
      </c>
      <c r="M269" s="26">
        <v>7.3699999999999903</v>
      </c>
      <c r="N269">
        <v>26101700</v>
      </c>
    </row>
    <row r="270" spans="1:14" x14ac:dyDescent="0.35">
      <c r="A270" s="3" t="s">
        <v>279</v>
      </c>
      <c r="B270" s="3">
        <v>0</v>
      </c>
      <c r="C270" s="4"/>
      <c r="D270" s="2">
        <f t="shared" si="13"/>
        <v>0</v>
      </c>
      <c r="E270" s="17"/>
      <c r="F270" s="18">
        <v>9000</v>
      </c>
      <c r="G270" s="19">
        <f t="shared" si="14"/>
        <v>9000</v>
      </c>
      <c r="H270" s="6"/>
      <c r="I270" s="7">
        <v>11000</v>
      </c>
      <c r="J270" s="8">
        <f t="shared" si="15"/>
        <v>11000</v>
      </c>
      <c r="K270">
        <v>16</v>
      </c>
      <c r="L270" s="27">
        <v>2</v>
      </c>
      <c r="M270" s="26">
        <v>7.38</v>
      </c>
      <c r="N270">
        <v>26101700</v>
      </c>
    </row>
    <row r="271" spans="1:14" x14ac:dyDescent="0.35">
      <c r="A271" s="3" t="s">
        <v>280</v>
      </c>
      <c r="B271" s="3">
        <v>300</v>
      </c>
      <c r="C271" s="4">
        <v>1870.5</v>
      </c>
      <c r="D271" s="2">
        <f t="shared" si="13"/>
        <v>2170.5</v>
      </c>
      <c r="E271" s="17">
        <v>300</v>
      </c>
      <c r="F271" s="18">
        <v>2046.5010000000002</v>
      </c>
      <c r="G271" s="19">
        <f t="shared" si="14"/>
        <v>2346.5010000000002</v>
      </c>
      <c r="H271" s="6">
        <v>300</v>
      </c>
      <c r="I271" s="7">
        <v>2879.9697000000001</v>
      </c>
      <c r="J271" s="8">
        <f t="shared" si="15"/>
        <v>3179.9697000000001</v>
      </c>
      <c r="K271">
        <v>16</v>
      </c>
      <c r="L271" s="27">
        <v>2</v>
      </c>
      <c r="M271" s="26">
        <v>7.3899999999999899</v>
      </c>
      <c r="N271">
        <v>26101700</v>
      </c>
    </row>
    <row r="272" spans="1:14" x14ac:dyDescent="0.35">
      <c r="A272" s="3" t="s">
        <v>281</v>
      </c>
      <c r="B272" s="3">
        <v>950</v>
      </c>
      <c r="C272" s="4">
        <v>1703.1119999999999</v>
      </c>
      <c r="D272" s="2">
        <f t="shared" si="13"/>
        <v>2653.1120000000001</v>
      </c>
      <c r="E272" s="17">
        <v>950</v>
      </c>
      <c r="F272" s="18">
        <v>2037.54</v>
      </c>
      <c r="G272" s="19">
        <f t="shared" si="14"/>
        <v>2987.54</v>
      </c>
      <c r="H272" s="6">
        <v>950</v>
      </c>
      <c r="I272" s="7">
        <v>1888.0913999999998</v>
      </c>
      <c r="J272" s="8">
        <f t="shared" si="15"/>
        <v>2838.0913999999998</v>
      </c>
      <c r="K272">
        <v>16</v>
      </c>
      <c r="L272" s="27">
        <v>2</v>
      </c>
      <c r="M272" s="23">
        <v>7.3999999999999897</v>
      </c>
      <c r="N272">
        <v>26101700</v>
      </c>
    </row>
    <row r="273" spans="1:14" x14ac:dyDescent="0.35">
      <c r="A273" s="3" t="s">
        <v>282</v>
      </c>
      <c r="B273" s="3">
        <v>400</v>
      </c>
      <c r="C273" s="4">
        <v>748.60020000000009</v>
      </c>
      <c r="D273" s="2">
        <f t="shared" si="13"/>
        <v>1148.6002000000001</v>
      </c>
      <c r="E273" s="17">
        <v>400</v>
      </c>
      <c r="F273" s="18">
        <v>858.69</v>
      </c>
      <c r="G273" s="19">
        <f t="shared" si="14"/>
        <v>1258.69</v>
      </c>
      <c r="H273" s="6">
        <v>400</v>
      </c>
      <c r="I273" s="7">
        <v>891.75</v>
      </c>
      <c r="J273" s="8">
        <f t="shared" si="15"/>
        <v>1291.75</v>
      </c>
      <c r="K273">
        <v>16</v>
      </c>
      <c r="L273" s="27">
        <v>2</v>
      </c>
      <c r="M273" s="26">
        <v>7.4099999999999904</v>
      </c>
      <c r="N273">
        <v>26101700</v>
      </c>
    </row>
    <row r="274" spans="1:14" x14ac:dyDescent="0.35">
      <c r="A274" s="3" t="s">
        <v>283</v>
      </c>
      <c r="B274" s="3">
        <v>250</v>
      </c>
      <c r="C274" s="4">
        <v>382.452</v>
      </c>
      <c r="D274" s="2">
        <f t="shared" si="13"/>
        <v>632.452</v>
      </c>
      <c r="E274" s="17">
        <v>250</v>
      </c>
      <c r="F274" s="18">
        <v>870.87</v>
      </c>
      <c r="G274" s="19">
        <f t="shared" si="14"/>
        <v>1120.8699999999999</v>
      </c>
      <c r="H274" s="6">
        <v>250</v>
      </c>
      <c r="I274" s="7">
        <v>1099.68</v>
      </c>
      <c r="J274" s="8">
        <f t="shared" si="15"/>
        <v>1349.68</v>
      </c>
      <c r="K274">
        <v>16</v>
      </c>
      <c r="L274" s="27">
        <v>2</v>
      </c>
      <c r="M274" s="23">
        <v>7.4199999999999902</v>
      </c>
      <c r="N274">
        <v>26101700</v>
      </c>
    </row>
    <row r="275" spans="1:14" x14ac:dyDescent="0.35">
      <c r="A275" s="3" t="s">
        <v>284</v>
      </c>
      <c r="B275" s="3">
        <v>400</v>
      </c>
      <c r="C275" s="4">
        <v>1008.1473</v>
      </c>
      <c r="D275" s="2">
        <f t="shared" si="13"/>
        <v>1408.1473000000001</v>
      </c>
      <c r="E275" s="17">
        <v>400</v>
      </c>
      <c r="F275" s="18">
        <v>1186.68</v>
      </c>
      <c r="G275" s="19">
        <f t="shared" si="14"/>
        <v>1586.68</v>
      </c>
      <c r="H275" s="6">
        <v>400</v>
      </c>
      <c r="I275" s="7">
        <v>1497.27</v>
      </c>
      <c r="J275" s="8">
        <f t="shared" si="15"/>
        <v>1897.27</v>
      </c>
      <c r="K275">
        <v>16</v>
      </c>
      <c r="L275" s="27">
        <v>2</v>
      </c>
      <c r="M275" s="26">
        <v>7.4299999999999899</v>
      </c>
      <c r="N275">
        <v>26101700</v>
      </c>
    </row>
    <row r="276" spans="1:14" x14ac:dyDescent="0.35">
      <c r="A276" s="3" t="s">
        <v>285</v>
      </c>
      <c r="B276" s="3">
        <v>0</v>
      </c>
      <c r="C276" s="4">
        <v>304.5</v>
      </c>
      <c r="D276" s="2">
        <f t="shared" si="13"/>
        <v>304.5</v>
      </c>
      <c r="E276" s="17">
        <v>0</v>
      </c>
      <c r="F276" s="18">
        <v>478.5</v>
      </c>
      <c r="G276" s="19">
        <f t="shared" si="14"/>
        <v>478.5</v>
      </c>
      <c r="H276" s="6">
        <v>250</v>
      </c>
      <c r="I276" s="7">
        <v>478.5</v>
      </c>
      <c r="J276" s="8">
        <f t="shared" si="15"/>
        <v>728.5</v>
      </c>
      <c r="K276">
        <v>16</v>
      </c>
      <c r="L276" s="27">
        <v>2</v>
      </c>
      <c r="M276" s="23">
        <v>7.4399999999999897</v>
      </c>
      <c r="N276">
        <v>26101700</v>
      </c>
    </row>
    <row r="277" spans="1:14" x14ac:dyDescent="0.35">
      <c r="A277" s="3" t="s">
        <v>286</v>
      </c>
      <c r="B277" s="3">
        <v>350</v>
      </c>
      <c r="C277" s="4">
        <v>1216.0251000000001</v>
      </c>
      <c r="D277" s="2">
        <f t="shared" si="13"/>
        <v>1566.0251000000001</v>
      </c>
      <c r="E277" s="17">
        <v>350</v>
      </c>
      <c r="F277" s="18">
        <v>1366.335</v>
      </c>
      <c r="G277" s="19">
        <f t="shared" si="14"/>
        <v>1716.335</v>
      </c>
      <c r="H277" s="6">
        <v>350</v>
      </c>
      <c r="I277" s="7">
        <v>1883.3847000000001</v>
      </c>
      <c r="J277" s="8">
        <f t="shared" si="15"/>
        <v>2233.3847000000001</v>
      </c>
      <c r="K277">
        <v>16</v>
      </c>
      <c r="L277" s="27">
        <v>2</v>
      </c>
      <c r="M277" s="26">
        <v>7.4499999999999904</v>
      </c>
      <c r="N277">
        <v>26101700</v>
      </c>
    </row>
    <row r="278" spans="1:14" x14ac:dyDescent="0.35">
      <c r="A278" s="3" t="s">
        <v>287</v>
      </c>
      <c r="B278" s="3">
        <v>350</v>
      </c>
      <c r="C278" s="4">
        <v>963.8904</v>
      </c>
      <c r="D278" s="2">
        <f t="shared" si="13"/>
        <v>1313.8904</v>
      </c>
      <c r="E278" s="17">
        <v>350</v>
      </c>
      <c r="F278" s="18">
        <v>3088.5</v>
      </c>
      <c r="G278" s="19">
        <f t="shared" si="14"/>
        <v>3438.5</v>
      </c>
      <c r="H278" s="6">
        <v>350</v>
      </c>
      <c r="I278" s="7">
        <v>1434.5430000000001</v>
      </c>
      <c r="J278" s="8">
        <f t="shared" si="15"/>
        <v>1784.5430000000001</v>
      </c>
      <c r="K278">
        <v>16</v>
      </c>
      <c r="L278" s="27">
        <v>2</v>
      </c>
      <c r="M278" s="23">
        <v>7.4599999999999902</v>
      </c>
      <c r="N278">
        <v>26101700</v>
      </c>
    </row>
    <row r="279" spans="1:14" x14ac:dyDescent="0.35">
      <c r="A279" s="3" t="s">
        <v>288</v>
      </c>
      <c r="B279" s="3">
        <v>0</v>
      </c>
      <c r="C279" s="4">
        <v>696</v>
      </c>
      <c r="D279" s="2">
        <f t="shared" si="13"/>
        <v>696</v>
      </c>
      <c r="E279" s="17">
        <v>0</v>
      </c>
      <c r="F279" s="18">
        <v>696</v>
      </c>
      <c r="G279" s="19">
        <f t="shared" si="14"/>
        <v>696</v>
      </c>
      <c r="H279" s="6">
        <v>300</v>
      </c>
      <c r="I279" s="7">
        <v>696</v>
      </c>
      <c r="J279" s="8">
        <f t="shared" si="15"/>
        <v>996</v>
      </c>
      <c r="K279">
        <v>16</v>
      </c>
      <c r="L279" s="27">
        <v>2</v>
      </c>
      <c r="M279" s="26">
        <v>7.46999999999999</v>
      </c>
      <c r="N279">
        <v>26101700</v>
      </c>
    </row>
    <row r="280" spans="1:14" x14ac:dyDescent="0.35">
      <c r="A280" s="3" t="s">
        <v>289</v>
      </c>
      <c r="B280" s="3">
        <v>650</v>
      </c>
      <c r="C280" s="4">
        <v>1311.09</v>
      </c>
      <c r="D280" s="2">
        <f t="shared" si="13"/>
        <v>1961.09</v>
      </c>
      <c r="E280" s="17">
        <v>650</v>
      </c>
      <c r="F280" s="18">
        <v>1379.82</v>
      </c>
      <c r="G280" s="19">
        <f t="shared" si="14"/>
        <v>2029.82</v>
      </c>
      <c r="H280" s="6">
        <v>650</v>
      </c>
      <c r="I280" s="7">
        <v>1792.2</v>
      </c>
      <c r="J280" s="8">
        <f t="shared" si="15"/>
        <v>2442.1999999999998</v>
      </c>
      <c r="K280">
        <v>16</v>
      </c>
      <c r="L280" s="27">
        <v>2</v>
      </c>
      <c r="M280" s="23">
        <v>7.4799999999999898</v>
      </c>
      <c r="N280">
        <v>26101700</v>
      </c>
    </row>
    <row r="281" spans="1:14" x14ac:dyDescent="0.35">
      <c r="A281" s="3" t="s">
        <v>290</v>
      </c>
      <c r="B281" s="3">
        <v>650</v>
      </c>
      <c r="C281" s="4">
        <v>555.40800000000002</v>
      </c>
      <c r="D281" s="2">
        <f t="shared" si="13"/>
        <v>1205.4079999999999</v>
      </c>
      <c r="E281" s="17">
        <v>650</v>
      </c>
      <c r="F281" s="18">
        <v>685.03800000000001</v>
      </c>
      <c r="G281" s="19">
        <f t="shared" si="14"/>
        <v>1335.038</v>
      </c>
      <c r="H281" s="6">
        <v>650</v>
      </c>
      <c r="I281" s="7">
        <v>685.03800000000001</v>
      </c>
      <c r="J281" s="8">
        <f t="shared" si="15"/>
        <v>1335.038</v>
      </c>
      <c r="K281">
        <v>16</v>
      </c>
      <c r="L281" s="27">
        <v>2</v>
      </c>
      <c r="M281" s="26">
        <v>7.4899999999999904</v>
      </c>
      <c r="N281">
        <v>26101700</v>
      </c>
    </row>
    <row r="282" spans="1:14" x14ac:dyDescent="0.35">
      <c r="A282" s="3" t="s">
        <v>291</v>
      </c>
      <c r="B282" s="3">
        <v>650</v>
      </c>
      <c r="C282" s="4">
        <v>1422.45</v>
      </c>
      <c r="D282" s="2">
        <f t="shared" si="13"/>
        <v>2072.4499999999998</v>
      </c>
      <c r="E282" s="17">
        <v>650</v>
      </c>
      <c r="F282" s="18">
        <v>1387.3019999999999</v>
      </c>
      <c r="G282" s="19">
        <f t="shared" si="14"/>
        <v>2037.3019999999999</v>
      </c>
      <c r="H282" s="6">
        <v>650</v>
      </c>
      <c r="I282" s="7">
        <v>1564.6080000000002</v>
      </c>
      <c r="J282" s="8">
        <f t="shared" si="15"/>
        <v>2214.6080000000002</v>
      </c>
      <c r="K282">
        <v>16</v>
      </c>
      <c r="L282" s="27">
        <v>2</v>
      </c>
      <c r="M282" s="23">
        <v>7.4999999999999902</v>
      </c>
      <c r="N282">
        <v>26101700</v>
      </c>
    </row>
    <row r="283" spans="1:14" x14ac:dyDescent="0.35">
      <c r="A283" s="3" t="s">
        <v>292</v>
      </c>
      <c r="B283" s="3">
        <v>0</v>
      </c>
      <c r="C283" s="4">
        <v>10875</v>
      </c>
      <c r="D283" s="2">
        <f t="shared" si="13"/>
        <v>10875</v>
      </c>
      <c r="E283" s="17">
        <v>0</v>
      </c>
      <c r="F283" s="18">
        <v>14355</v>
      </c>
      <c r="G283" s="19">
        <f t="shared" si="14"/>
        <v>14355</v>
      </c>
      <c r="H283" s="6">
        <v>18800</v>
      </c>
      <c r="I283" s="7">
        <v>0</v>
      </c>
      <c r="J283" s="8">
        <f t="shared" si="15"/>
        <v>18800</v>
      </c>
      <c r="K283">
        <v>16</v>
      </c>
      <c r="L283" s="27">
        <v>2</v>
      </c>
      <c r="M283" s="26">
        <v>7.50999999999999</v>
      </c>
      <c r="N283">
        <v>26101700</v>
      </c>
    </row>
    <row r="284" spans="1:14" x14ac:dyDescent="0.35">
      <c r="A284" s="3" t="s">
        <v>100</v>
      </c>
      <c r="B284" s="3">
        <v>450</v>
      </c>
      <c r="C284" s="4">
        <v>1710.9506999999999</v>
      </c>
      <c r="D284" s="2">
        <f t="shared" si="13"/>
        <v>2160.9506999999999</v>
      </c>
      <c r="E284" s="17">
        <v>450</v>
      </c>
      <c r="F284" s="18">
        <v>1496.6696999999999</v>
      </c>
      <c r="G284" s="19">
        <f t="shared" si="14"/>
        <v>1946.6696999999999</v>
      </c>
      <c r="H284" s="6">
        <v>450</v>
      </c>
      <c r="I284" s="6">
        <v>1411.4880000000001</v>
      </c>
      <c r="J284" s="8">
        <f t="shared" si="15"/>
        <v>1861.4880000000001</v>
      </c>
      <c r="K284">
        <v>16</v>
      </c>
      <c r="L284" s="27">
        <v>2</v>
      </c>
      <c r="M284" s="23">
        <v>7.5199999999999898</v>
      </c>
      <c r="N284">
        <v>26101700</v>
      </c>
    </row>
    <row r="285" spans="1:14" x14ac:dyDescent="0.35">
      <c r="A285" s="3" t="s">
        <v>293</v>
      </c>
      <c r="B285" s="3">
        <v>150</v>
      </c>
      <c r="C285" s="4">
        <v>448.39799999999997</v>
      </c>
      <c r="D285" s="2">
        <f t="shared" si="13"/>
        <v>598.39799999999991</v>
      </c>
      <c r="E285" s="17">
        <v>150</v>
      </c>
      <c r="F285" s="18">
        <v>539.4</v>
      </c>
      <c r="G285" s="19">
        <f t="shared" si="14"/>
        <v>689.4</v>
      </c>
      <c r="H285" s="6">
        <v>150</v>
      </c>
      <c r="I285" s="7">
        <v>565.5</v>
      </c>
      <c r="J285" s="8">
        <f t="shared" si="15"/>
        <v>715.5</v>
      </c>
      <c r="K285">
        <v>16</v>
      </c>
      <c r="L285" s="27">
        <v>2</v>
      </c>
      <c r="M285" s="26">
        <v>7.5299999999999896</v>
      </c>
      <c r="N285">
        <v>26101700</v>
      </c>
    </row>
    <row r="286" spans="1:14" x14ac:dyDescent="0.35">
      <c r="A286" s="3" t="s">
        <v>294</v>
      </c>
      <c r="B286" s="3">
        <v>400</v>
      </c>
      <c r="C286" s="4">
        <v>3906.3</v>
      </c>
      <c r="D286" s="2">
        <f t="shared" si="13"/>
        <v>4306.3</v>
      </c>
      <c r="E286" s="17">
        <v>400</v>
      </c>
      <c r="F286" s="18">
        <v>3473.5619999999999</v>
      </c>
      <c r="G286" s="19">
        <f t="shared" si="14"/>
        <v>3873.5619999999999</v>
      </c>
      <c r="H286" s="6">
        <v>400</v>
      </c>
      <c r="I286" s="7">
        <v>5289.7739999999994</v>
      </c>
      <c r="J286" s="8">
        <f t="shared" si="15"/>
        <v>5689.7739999999994</v>
      </c>
      <c r="K286">
        <v>16</v>
      </c>
      <c r="L286" s="27">
        <v>2</v>
      </c>
      <c r="M286" s="23">
        <v>7.5399999999999903</v>
      </c>
      <c r="N286">
        <v>26101700</v>
      </c>
    </row>
    <row r="287" spans="1:14" x14ac:dyDescent="0.35">
      <c r="A287" s="3" t="s">
        <v>295</v>
      </c>
      <c r="B287" s="3">
        <v>0</v>
      </c>
      <c r="C287" s="4">
        <v>1392</v>
      </c>
      <c r="D287" s="2">
        <f t="shared" si="13"/>
        <v>1392</v>
      </c>
      <c r="E287" s="17">
        <v>0</v>
      </c>
      <c r="F287" s="18">
        <v>1392</v>
      </c>
      <c r="G287" s="19">
        <f t="shared" si="14"/>
        <v>1392</v>
      </c>
      <c r="H287" s="6">
        <v>1600</v>
      </c>
      <c r="I287" s="7">
        <v>0</v>
      </c>
      <c r="J287" s="8">
        <f t="shared" si="15"/>
        <v>1600</v>
      </c>
      <c r="K287">
        <v>16</v>
      </c>
      <c r="L287" s="27">
        <v>2</v>
      </c>
      <c r="M287" s="26">
        <v>7.5499999999999901</v>
      </c>
      <c r="N287">
        <v>26101700</v>
      </c>
    </row>
    <row r="288" spans="1:14" x14ac:dyDescent="0.35">
      <c r="A288" s="3" t="s">
        <v>296</v>
      </c>
      <c r="B288" s="3">
        <v>0</v>
      </c>
      <c r="C288" s="4">
        <v>2001</v>
      </c>
      <c r="D288" s="2">
        <f t="shared" si="13"/>
        <v>2001</v>
      </c>
      <c r="E288" s="17">
        <v>0</v>
      </c>
      <c r="F288" s="18">
        <v>2436</v>
      </c>
      <c r="G288" s="19">
        <f t="shared" si="14"/>
        <v>2436</v>
      </c>
      <c r="H288" s="6">
        <v>2800</v>
      </c>
      <c r="I288" s="7">
        <v>0</v>
      </c>
      <c r="J288" s="8">
        <f t="shared" si="15"/>
        <v>2800</v>
      </c>
      <c r="K288">
        <v>16</v>
      </c>
      <c r="L288" s="27">
        <v>2</v>
      </c>
      <c r="M288" s="23">
        <v>7.5599999999999898</v>
      </c>
      <c r="N288">
        <v>26101700</v>
      </c>
    </row>
    <row r="289" spans="1:14" x14ac:dyDescent="0.35">
      <c r="A289" s="3" t="s">
        <v>164</v>
      </c>
      <c r="B289" s="3">
        <v>950</v>
      </c>
      <c r="C289" s="4">
        <v>2027.1</v>
      </c>
      <c r="D289" s="2">
        <f t="shared" si="13"/>
        <v>2977.1</v>
      </c>
      <c r="E289" s="17">
        <v>950</v>
      </c>
      <c r="F289" s="18">
        <v>4414.0320000000002</v>
      </c>
      <c r="G289" s="19">
        <f t="shared" si="14"/>
        <v>5364.0320000000002</v>
      </c>
      <c r="H289" s="6">
        <v>950</v>
      </c>
      <c r="I289" s="7">
        <v>5964.1979999999994</v>
      </c>
      <c r="J289" s="8">
        <f t="shared" si="15"/>
        <v>6914.1979999999994</v>
      </c>
      <c r="K289">
        <v>16</v>
      </c>
      <c r="L289" s="27">
        <v>2</v>
      </c>
      <c r="M289" s="26">
        <v>7.5699999999999896</v>
      </c>
      <c r="N289">
        <v>26101700</v>
      </c>
    </row>
    <row r="290" spans="1:14" x14ac:dyDescent="0.35">
      <c r="A290" s="3" t="s">
        <v>297</v>
      </c>
      <c r="B290" s="3">
        <v>0</v>
      </c>
      <c r="C290" s="4">
        <v>2295</v>
      </c>
      <c r="D290" s="2">
        <f t="shared" si="13"/>
        <v>2295</v>
      </c>
      <c r="E290" s="17">
        <v>0</v>
      </c>
      <c r="F290" s="18">
        <v>2695</v>
      </c>
      <c r="G290" s="19">
        <f t="shared" si="14"/>
        <v>2695</v>
      </c>
      <c r="H290" s="6">
        <v>1800</v>
      </c>
      <c r="I290" s="7">
        <v>1566</v>
      </c>
      <c r="J290" s="8">
        <f t="shared" si="15"/>
        <v>3366</v>
      </c>
      <c r="K290">
        <v>16</v>
      </c>
      <c r="L290" s="27">
        <v>2</v>
      </c>
      <c r="M290" s="23">
        <v>7.5799999999999903</v>
      </c>
      <c r="N290">
        <v>26101700</v>
      </c>
    </row>
    <row r="291" spans="1:14" x14ac:dyDescent="0.35">
      <c r="A291" s="3" t="s">
        <v>298</v>
      </c>
      <c r="B291" s="3">
        <v>0</v>
      </c>
      <c r="C291" s="4">
        <v>477.45599999999996</v>
      </c>
      <c r="D291" s="2">
        <f t="shared" si="13"/>
        <v>477.45599999999996</v>
      </c>
      <c r="E291" s="17">
        <v>0</v>
      </c>
      <c r="F291" s="18">
        <v>503.64299999999997</v>
      </c>
      <c r="G291" s="19">
        <f t="shared" si="14"/>
        <v>503.64299999999997</v>
      </c>
      <c r="H291" s="6">
        <v>400</v>
      </c>
      <c r="I291" s="7">
        <v>610.21799999999996</v>
      </c>
      <c r="J291" s="8">
        <f t="shared" si="15"/>
        <v>1010.218</v>
      </c>
      <c r="K291">
        <v>16</v>
      </c>
      <c r="L291" s="27">
        <v>2</v>
      </c>
      <c r="M291" s="23">
        <v>7.5999999999999899</v>
      </c>
      <c r="N291">
        <v>26101700</v>
      </c>
    </row>
    <row r="292" spans="1:14" x14ac:dyDescent="0.35">
      <c r="A292" s="3" t="s">
        <v>299</v>
      </c>
      <c r="B292" s="3">
        <v>650</v>
      </c>
      <c r="C292" s="4">
        <v>0</v>
      </c>
      <c r="D292" s="2">
        <f t="shared" si="13"/>
        <v>650</v>
      </c>
      <c r="E292" s="17">
        <v>650</v>
      </c>
      <c r="F292" s="18">
        <v>0</v>
      </c>
      <c r="G292" s="19">
        <f t="shared" si="14"/>
        <v>650</v>
      </c>
      <c r="H292" s="6">
        <v>650</v>
      </c>
      <c r="I292" s="7">
        <v>0</v>
      </c>
      <c r="J292" s="8">
        <f t="shared" si="15"/>
        <v>650</v>
      </c>
      <c r="K292">
        <v>16</v>
      </c>
      <c r="L292" s="27">
        <v>2</v>
      </c>
      <c r="M292" s="23">
        <v>7.6099999999999897</v>
      </c>
      <c r="N292">
        <v>26101700</v>
      </c>
    </row>
    <row r="293" spans="1:14" x14ac:dyDescent="0.35">
      <c r="A293" s="3" t="s">
        <v>300</v>
      </c>
      <c r="B293" s="3">
        <v>650</v>
      </c>
      <c r="C293" s="4">
        <v>1322.4</v>
      </c>
      <c r="D293" s="2">
        <f t="shared" si="13"/>
        <v>1972.4</v>
      </c>
      <c r="E293" s="17">
        <v>650</v>
      </c>
      <c r="F293" s="18">
        <v>1598.19</v>
      </c>
      <c r="G293" s="19">
        <f t="shared" si="14"/>
        <v>2248.19</v>
      </c>
      <c r="H293" s="6">
        <v>650</v>
      </c>
      <c r="I293" s="7">
        <v>1783.5</v>
      </c>
      <c r="J293" s="8">
        <f t="shared" si="15"/>
        <v>2433.5</v>
      </c>
      <c r="K293">
        <v>16</v>
      </c>
      <c r="L293" s="27">
        <v>2</v>
      </c>
      <c r="M293" s="26">
        <v>7.6199999999999903</v>
      </c>
      <c r="N293">
        <v>26101700</v>
      </c>
    </row>
    <row r="294" spans="1:14" x14ac:dyDescent="0.35">
      <c r="A294" s="3" t="s">
        <v>301</v>
      </c>
      <c r="B294" s="3">
        <v>650</v>
      </c>
      <c r="C294" s="4">
        <v>1702.7640000000001</v>
      </c>
      <c r="D294" s="2">
        <f t="shared" si="13"/>
        <v>2352.7640000000001</v>
      </c>
      <c r="E294" s="17">
        <v>650</v>
      </c>
      <c r="F294" s="18">
        <v>2050.0680000000002</v>
      </c>
      <c r="G294" s="19">
        <f t="shared" si="14"/>
        <v>2700.0680000000002</v>
      </c>
      <c r="H294" s="6">
        <v>650</v>
      </c>
      <c r="I294" s="7">
        <v>2329.86</v>
      </c>
      <c r="J294" s="8">
        <f t="shared" si="15"/>
        <v>2979.86</v>
      </c>
      <c r="K294">
        <v>16</v>
      </c>
      <c r="L294" s="27">
        <v>2</v>
      </c>
      <c r="M294" s="23">
        <v>7.6299999999999901</v>
      </c>
      <c r="N294">
        <v>26101700</v>
      </c>
    </row>
    <row r="295" spans="1:14" x14ac:dyDescent="0.35">
      <c r="A295" s="3" t="s">
        <v>352</v>
      </c>
      <c r="B295" s="3">
        <v>650</v>
      </c>
      <c r="C295" s="4">
        <v>1418.1</v>
      </c>
      <c r="D295" s="2">
        <f t="shared" si="13"/>
        <v>2068.1</v>
      </c>
      <c r="E295" s="17">
        <v>650</v>
      </c>
      <c r="F295" s="18">
        <v>1371.12</v>
      </c>
      <c r="G295" s="19">
        <f t="shared" si="14"/>
        <v>2021.12</v>
      </c>
      <c r="H295" s="6">
        <v>650</v>
      </c>
      <c r="I295" s="7">
        <v>1453.1610000000001</v>
      </c>
      <c r="J295" s="8">
        <f t="shared" si="15"/>
        <v>2103.1610000000001</v>
      </c>
      <c r="K295">
        <v>16</v>
      </c>
      <c r="L295" s="27">
        <v>2</v>
      </c>
      <c r="M295" s="26">
        <v>7.6399999999999899</v>
      </c>
      <c r="N295">
        <v>26101700</v>
      </c>
    </row>
    <row r="296" spans="1:14" x14ac:dyDescent="0.35">
      <c r="A296" s="3" t="s">
        <v>353</v>
      </c>
      <c r="B296" s="3">
        <v>650</v>
      </c>
      <c r="C296" s="4">
        <v>580.98599999999999</v>
      </c>
      <c r="D296" s="2">
        <f t="shared" si="13"/>
        <v>1230.9859999999999</v>
      </c>
      <c r="E296" s="17">
        <v>650</v>
      </c>
      <c r="F296" s="18">
        <v>782.13</v>
      </c>
      <c r="G296" s="19">
        <f t="shared" si="14"/>
        <v>1432.13</v>
      </c>
      <c r="H296" s="6">
        <v>650</v>
      </c>
      <c r="I296" s="7">
        <v>901.31999999999994</v>
      </c>
      <c r="J296" s="8">
        <f t="shared" si="15"/>
        <v>1551.32</v>
      </c>
      <c r="K296">
        <v>16</v>
      </c>
      <c r="L296" s="27">
        <v>2</v>
      </c>
      <c r="M296" s="23">
        <v>7.6499999999999897</v>
      </c>
      <c r="N296">
        <v>26101700</v>
      </c>
    </row>
    <row r="297" spans="1:14" x14ac:dyDescent="0.35">
      <c r="A297" s="3" t="s">
        <v>302</v>
      </c>
      <c r="B297" s="3">
        <v>650</v>
      </c>
      <c r="C297" s="4">
        <v>686.43</v>
      </c>
      <c r="D297" s="2">
        <f t="shared" ref="D297:D347" si="16">SUM(B297:C297)</f>
        <v>1336.4299999999998</v>
      </c>
      <c r="E297" s="17">
        <v>650</v>
      </c>
      <c r="F297" s="18">
        <v>775.86599999999999</v>
      </c>
      <c r="G297" s="19">
        <f t="shared" ref="G297:G347" si="17">SUM(E297:F297)</f>
        <v>1425.866</v>
      </c>
      <c r="H297" s="6">
        <v>650</v>
      </c>
      <c r="I297" s="7">
        <v>1246.2750000000001</v>
      </c>
      <c r="J297" s="8">
        <f t="shared" ref="J297:J347" si="18">SUM(H297:I297)</f>
        <v>1896.2750000000001</v>
      </c>
      <c r="K297">
        <v>16</v>
      </c>
      <c r="L297" s="27">
        <v>2</v>
      </c>
      <c r="M297" s="26">
        <v>7.6599999999999904</v>
      </c>
      <c r="N297">
        <v>26101700</v>
      </c>
    </row>
    <row r="298" spans="1:14" x14ac:dyDescent="0.35">
      <c r="A298" s="3" t="s">
        <v>303</v>
      </c>
      <c r="B298" s="3">
        <v>500</v>
      </c>
      <c r="C298" s="4">
        <v>1948.4346</v>
      </c>
      <c r="D298" s="2">
        <f t="shared" si="16"/>
        <v>2448.4346</v>
      </c>
      <c r="E298" s="17">
        <v>500</v>
      </c>
      <c r="F298" s="18">
        <v>1975.2914999999998</v>
      </c>
      <c r="G298" s="19">
        <f t="shared" si="17"/>
        <v>2475.2914999999998</v>
      </c>
      <c r="H298" s="6">
        <v>500</v>
      </c>
      <c r="I298" s="7">
        <v>2161.9499999999998</v>
      </c>
      <c r="J298" s="8">
        <f t="shared" si="18"/>
        <v>2661.95</v>
      </c>
      <c r="K298">
        <v>16</v>
      </c>
      <c r="L298" s="27">
        <v>2</v>
      </c>
      <c r="M298" s="23">
        <v>7.6699999999999902</v>
      </c>
      <c r="N298">
        <v>26101700</v>
      </c>
    </row>
    <row r="299" spans="1:14" x14ac:dyDescent="0.35">
      <c r="A299" s="3" t="s">
        <v>354</v>
      </c>
      <c r="B299" s="3">
        <v>400</v>
      </c>
      <c r="C299" s="4">
        <v>3358.7741999999998</v>
      </c>
      <c r="D299" s="2">
        <f t="shared" si="16"/>
        <v>3758.7741999999998</v>
      </c>
      <c r="E299" s="17">
        <v>400</v>
      </c>
      <c r="F299" s="18">
        <v>4542.2700000000004</v>
      </c>
      <c r="G299" s="19">
        <f t="shared" si="17"/>
        <v>4942.2700000000004</v>
      </c>
      <c r="H299" s="6">
        <v>400</v>
      </c>
      <c r="I299" s="7">
        <v>1470.9524999999999</v>
      </c>
      <c r="J299" s="8">
        <f t="shared" si="18"/>
        <v>1870.9524999999999</v>
      </c>
      <c r="K299">
        <v>16</v>
      </c>
      <c r="L299" s="27">
        <v>2</v>
      </c>
      <c r="M299" s="26">
        <v>7.6799999999999899</v>
      </c>
      <c r="N299">
        <v>26101700</v>
      </c>
    </row>
    <row r="300" spans="1:14" x14ac:dyDescent="0.35">
      <c r="A300" s="3" t="s">
        <v>355</v>
      </c>
      <c r="B300" s="3">
        <v>500</v>
      </c>
      <c r="C300" s="4">
        <v>1096.2</v>
      </c>
      <c r="D300" s="2">
        <f t="shared" si="16"/>
        <v>1596.2</v>
      </c>
      <c r="E300" s="17">
        <v>500</v>
      </c>
      <c r="F300" s="18">
        <v>2387.2799999999997</v>
      </c>
      <c r="G300" s="19">
        <f t="shared" si="17"/>
        <v>2887.2799999999997</v>
      </c>
      <c r="H300" s="6">
        <v>500</v>
      </c>
      <c r="I300" s="7">
        <v>2520.39</v>
      </c>
      <c r="J300" s="8">
        <f t="shared" si="18"/>
        <v>3020.39</v>
      </c>
      <c r="K300">
        <v>16</v>
      </c>
      <c r="L300" s="27">
        <v>2</v>
      </c>
      <c r="M300" s="23">
        <v>7.6899999999999897</v>
      </c>
      <c r="N300">
        <v>26101700</v>
      </c>
    </row>
    <row r="301" spans="1:14" x14ac:dyDescent="0.35">
      <c r="A301" s="3" t="s">
        <v>356</v>
      </c>
      <c r="B301" s="3">
        <v>500</v>
      </c>
      <c r="C301" s="4">
        <v>3079.0865999999996</v>
      </c>
      <c r="D301" s="2">
        <f t="shared" si="16"/>
        <v>3579.0865999999996</v>
      </c>
      <c r="E301" s="17">
        <v>500</v>
      </c>
      <c r="F301" s="18">
        <v>1879.2</v>
      </c>
      <c r="G301" s="19">
        <f t="shared" si="17"/>
        <v>2379.1999999999998</v>
      </c>
      <c r="H301" s="6">
        <v>500</v>
      </c>
      <c r="I301" s="7">
        <v>2750.5920000000001</v>
      </c>
      <c r="J301" s="8">
        <f t="shared" si="18"/>
        <v>3250.5920000000001</v>
      </c>
      <c r="K301">
        <v>16</v>
      </c>
      <c r="L301" s="27">
        <v>2</v>
      </c>
      <c r="M301" s="26">
        <v>7.6999999999999904</v>
      </c>
      <c r="N301">
        <v>26101700</v>
      </c>
    </row>
    <row r="302" spans="1:14" x14ac:dyDescent="0.35">
      <c r="A302" s="3" t="s">
        <v>357</v>
      </c>
      <c r="B302" s="3">
        <v>650</v>
      </c>
      <c r="C302" s="4">
        <v>1096.2</v>
      </c>
      <c r="D302" s="2">
        <f t="shared" si="16"/>
        <v>1746.2</v>
      </c>
      <c r="E302" s="17">
        <v>650</v>
      </c>
      <c r="F302" s="18">
        <v>1570.002</v>
      </c>
      <c r="G302" s="19">
        <f t="shared" si="17"/>
        <v>2220.002</v>
      </c>
      <c r="H302" s="6">
        <v>650</v>
      </c>
      <c r="I302" s="7">
        <v>1741.74</v>
      </c>
      <c r="J302" s="8">
        <f t="shared" si="18"/>
        <v>2391.7399999999998</v>
      </c>
      <c r="K302">
        <v>16</v>
      </c>
      <c r="L302" s="27">
        <v>2</v>
      </c>
      <c r="M302" s="23">
        <v>7.7099999999999902</v>
      </c>
      <c r="N302">
        <v>26101700</v>
      </c>
    </row>
    <row r="303" spans="1:14" x14ac:dyDescent="0.35">
      <c r="A303" s="3" t="s">
        <v>358</v>
      </c>
      <c r="B303" s="3">
        <v>650</v>
      </c>
      <c r="C303" s="4">
        <v>1295.43</v>
      </c>
      <c r="D303" s="2">
        <f t="shared" si="16"/>
        <v>1945.43</v>
      </c>
      <c r="E303" s="17">
        <v>650</v>
      </c>
      <c r="F303" s="18">
        <v>4393.5</v>
      </c>
      <c r="G303" s="19">
        <f t="shared" si="17"/>
        <v>5043.5</v>
      </c>
      <c r="H303" s="6">
        <v>650</v>
      </c>
      <c r="I303" s="7">
        <v>4254.3</v>
      </c>
      <c r="J303" s="8">
        <f t="shared" si="18"/>
        <v>4904.3</v>
      </c>
      <c r="K303">
        <v>16</v>
      </c>
      <c r="L303" s="27">
        <v>2</v>
      </c>
      <c r="M303" s="26">
        <v>7.71999999999999</v>
      </c>
      <c r="N303">
        <v>26101700</v>
      </c>
    </row>
    <row r="304" spans="1:14" x14ac:dyDescent="0.35">
      <c r="A304" s="3" t="s">
        <v>304</v>
      </c>
      <c r="B304" s="3">
        <v>500</v>
      </c>
      <c r="C304" s="4">
        <v>1928.0418</v>
      </c>
      <c r="D304" s="2">
        <f t="shared" si="16"/>
        <v>2428.0418</v>
      </c>
      <c r="E304" s="17">
        <v>500</v>
      </c>
      <c r="F304" s="18">
        <v>2383.8000000000002</v>
      </c>
      <c r="G304" s="19">
        <f t="shared" si="17"/>
        <v>2883.8</v>
      </c>
      <c r="H304" s="6">
        <v>500</v>
      </c>
      <c r="I304" s="7">
        <v>1710.8897999999999</v>
      </c>
      <c r="J304" s="8">
        <f t="shared" si="18"/>
        <v>2210.8897999999999</v>
      </c>
      <c r="K304">
        <v>16</v>
      </c>
      <c r="L304" s="27">
        <v>2</v>
      </c>
      <c r="M304" s="23">
        <v>7.7299999999999898</v>
      </c>
      <c r="N304">
        <v>26101700</v>
      </c>
    </row>
    <row r="305" spans="1:14" x14ac:dyDescent="0.35">
      <c r="A305" s="3" t="s">
        <v>359</v>
      </c>
      <c r="B305" s="3">
        <v>650</v>
      </c>
      <c r="C305" s="4">
        <v>1701.72</v>
      </c>
      <c r="D305" s="2">
        <f t="shared" si="16"/>
        <v>2351.7200000000003</v>
      </c>
      <c r="E305" s="17">
        <v>650</v>
      </c>
      <c r="F305" s="18">
        <v>1750.44</v>
      </c>
      <c r="G305" s="19">
        <f t="shared" si="17"/>
        <v>2400.44</v>
      </c>
      <c r="H305" s="6">
        <v>600</v>
      </c>
      <c r="I305" s="7">
        <v>1470.3</v>
      </c>
      <c r="J305" s="8">
        <f t="shared" si="18"/>
        <v>2070.3000000000002</v>
      </c>
      <c r="K305">
        <v>16</v>
      </c>
      <c r="L305" s="27">
        <v>2</v>
      </c>
      <c r="M305" s="26">
        <v>7.7499999999999902</v>
      </c>
      <c r="N305">
        <v>26101700</v>
      </c>
    </row>
    <row r="306" spans="1:14" x14ac:dyDescent="0.35">
      <c r="A306" s="3" t="s">
        <v>305</v>
      </c>
      <c r="B306" s="3"/>
      <c r="C306" s="4"/>
      <c r="D306" s="2">
        <f t="shared" si="16"/>
        <v>0</v>
      </c>
      <c r="E306" s="17"/>
      <c r="F306" s="18"/>
      <c r="G306" s="19">
        <f t="shared" si="17"/>
        <v>0</v>
      </c>
      <c r="H306" s="6">
        <v>650</v>
      </c>
      <c r="I306" s="7">
        <v>1786.98</v>
      </c>
      <c r="J306" s="8">
        <f t="shared" si="18"/>
        <v>2436.98</v>
      </c>
      <c r="K306">
        <v>16</v>
      </c>
      <c r="L306" s="27">
        <v>2</v>
      </c>
      <c r="M306" s="23">
        <v>7.7499999999999902</v>
      </c>
      <c r="N306">
        <v>26101700</v>
      </c>
    </row>
    <row r="307" spans="1:14" x14ac:dyDescent="0.35">
      <c r="A307" s="3" t="s">
        <v>360</v>
      </c>
      <c r="B307" s="3">
        <v>650</v>
      </c>
      <c r="C307" s="4">
        <v>1467.69</v>
      </c>
      <c r="D307" s="2">
        <f t="shared" si="16"/>
        <v>2117.69</v>
      </c>
      <c r="E307" s="17">
        <v>650</v>
      </c>
      <c r="F307" s="18">
        <v>1641.69</v>
      </c>
      <c r="G307" s="19">
        <f t="shared" si="17"/>
        <v>2291.69</v>
      </c>
      <c r="H307" s="6">
        <v>650</v>
      </c>
      <c r="I307" s="7">
        <v>1873.98</v>
      </c>
      <c r="J307" s="8">
        <f t="shared" si="18"/>
        <v>2523.98</v>
      </c>
      <c r="K307">
        <v>16</v>
      </c>
      <c r="L307" s="27">
        <v>2</v>
      </c>
      <c r="M307" s="26">
        <v>7.75999999999999</v>
      </c>
      <c r="N307">
        <v>26101700</v>
      </c>
    </row>
    <row r="308" spans="1:14" x14ac:dyDescent="0.35">
      <c r="A308" s="3" t="s">
        <v>361</v>
      </c>
      <c r="B308" s="3">
        <v>650</v>
      </c>
      <c r="C308" s="4">
        <v>1274.55</v>
      </c>
      <c r="D308" s="2">
        <f t="shared" si="16"/>
        <v>1924.55</v>
      </c>
      <c r="E308" s="17">
        <v>650</v>
      </c>
      <c r="F308" s="18">
        <v>1568.61</v>
      </c>
      <c r="G308" s="19">
        <f t="shared" si="17"/>
        <v>2218.6099999999997</v>
      </c>
      <c r="H308" s="6">
        <v>650</v>
      </c>
      <c r="I308" s="7">
        <v>1692.15</v>
      </c>
      <c r="J308" s="8">
        <f t="shared" si="18"/>
        <v>2342.15</v>
      </c>
      <c r="K308">
        <v>16</v>
      </c>
      <c r="L308" s="27">
        <v>2</v>
      </c>
      <c r="M308" s="23">
        <v>7.7699999999999898</v>
      </c>
      <c r="N308">
        <v>26101700</v>
      </c>
    </row>
    <row r="309" spans="1:14" x14ac:dyDescent="0.35">
      <c r="A309" s="3" t="s">
        <v>362</v>
      </c>
      <c r="B309" s="3">
        <v>650</v>
      </c>
      <c r="C309" s="4">
        <v>891.75</v>
      </c>
      <c r="D309" s="2">
        <f t="shared" si="16"/>
        <v>1541.75</v>
      </c>
      <c r="E309" s="17">
        <v>650</v>
      </c>
      <c r="F309" s="18">
        <v>1295.43</v>
      </c>
      <c r="G309" s="19">
        <f t="shared" si="17"/>
        <v>1945.43</v>
      </c>
      <c r="H309" s="6">
        <v>650</v>
      </c>
      <c r="I309" s="7">
        <v>1538.16</v>
      </c>
      <c r="J309" s="8">
        <f t="shared" si="18"/>
        <v>2188.16</v>
      </c>
      <c r="K309">
        <v>16</v>
      </c>
      <c r="L309" s="27">
        <v>2</v>
      </c>
      <c r="M309" s="26">
        <v>7.7799999999999896</v>
      </c>
      <c r="N309">
        <v>26101700</v>
      </c>
    </row>
    <row r="310" spans="1:14" x14ac:dyDescent="0.35">
      <c r="A310" s="3" t="s">
        <v>306</v>
      </c>
      <c r="B310" s="3">
        <v>400</v>
      </c>
      <c r="C310" s="4">
        <v>1748.7</v>
      </c>
      <c r="D310" s="2">
        <f t="shared" si="16"/>
        <v>2148.6999999999998</v>
      </c>
      <c r="E310" s="17">
        <v>400</v>
      </c>
      <c r="F310" s="18">
        <v>1041.3899999999999</v>
      </c>
      <c r="G310" s="19">
        <f t="shared" si="17"/>
        <v>1441.3899999999999</v>
      </c>
      <c r="H310" s="6">
        <v>400</v>
      </c>
      <c r="I310" s="7">
        <v>1675.8288</v>
      </c>
      <c r="J310" s="8">
        <f t="shared" si="18"/>
        <v>2075.8288000000002</v>
      </c>
      <c r="K310">
        <v>16</v>
      </c>
      <c r="L310" s="27">
        <v>2</v>
      </c>
      <c r="M310" s="23">
        <v>7.7899999999999903</v>
      </c>
      <c r="N310">
        <v>26101700</v>
      </c>
    </row>
    <row r="311" spans="1:14" x14ac:dyDescent="0.35">
      <c r="A311" s="3" t="s">
        <v>307</v>
      </c>
      <c r="B311" s="3">
        <v>350</v>
      </c>
      <c r="C311" s="4">
        <v>1695.1080000000002</v>
      </c>
      <c r="D311" s="2">
        <f t="shared" si="16"/>
        <v>2045.1080000000002</v>
      </c>
      <c r="E311" s="17">
        <v>350</v>
      </c>
      <c r="F311" s="18">
        <v>1998.7380000000001</v>
      </c>
      <c r="G311" s="19">
        <f t="shared" si="17"/>
        <v>2348.7380000000003</v>
      </c>
      <c r="H311" s="6">
        <v>350</v>
      </c>
      <c r="I311" s="7">
        <v>2529.09</v>
      </c>
      <c r="J311" s="8">
        <f t="shared" si="18"/>
        <v>2879.09</v>
      </c>
      <c r="K311">
        <v>16</v>
      </c>
      <c r="L311" s="27">
        <v>2</v>
      </c>
      <c r="M311" s="26">
        <v>7.7999999999999901</v>
      </c>
      <c r="N311">
        <v>26101700</v>
      </c>
    </row>
    <row r="312" spans="1:14" x14ac:dyDescent="0.35">
      <c r="A312" s="3" t="s">
        <v>308</v>
      </c>
      <c r="B312" s="3"/>
      <c r="C312" s="4">
        <v>7998</v>
      </c>
      <c r="D312" s="2">
        <f t="shared" si="16"/>
        <v>7998</v>
      </c>
      <c r="E312" s="17"/>
      <c r="F312" s="18">
        <v>7998</v>
      </c>
      <c r="G312" s="19">
        <f t="shared" si="17"/>
        <v>7998</v>
      </c>
      <c r="H312" s="6">
        <v>900</v>
      </c>
      <c r="I312" s="7">
        <v>13997</v>
      </c>
      <c r="J312" s="8">
        <f t="shared" si="18"/>
        <v>14897</v>
      </c>
      <c r="K312">
        <v>16</v>
      </c>
      <c r="L312" s="27">
        <v>2</v>
      </c>
      <c r="M312" s="23">
        <v>7.8099999999999898</v>
      </c>
      <c r="N312">
        <v>26101700</v>
      </c>
    </row>
    <row r="313" spans="1:14" x14ac:dyDescent="0.35">
      <c r="A313" s="3" t="s">
        <v>309</v>
      </c>
      <c r="B313" s="3">
        <v>150</v>
      </c>
      <c r="C313" s="4">
        <v>895.23</v>
      </c>
      <c r="D313" s="2">
        <f t="shared" si="16"/>
        <v>1045.23</v>
      </c>
      <c r="E313" s="17">
        <v>150</v>
      </c>
      <c r="F313" s="18">
        <v>1310.568</v>
      </c>
      <c r="G313" s="19">
        <f t="shared" si="17"/>
        <v>1460.568</v>
      </c>
      <c r="H313" s="6">
        <v>150</v>
      </c>
      <c r="I313" s="7">
        <v>1432.3680000000002</v>
      </c>
      <c r="J313" s="8">
        <f t="shared" si="18"/>
        <v>1582.3680000000002</v>
      </c>
      <c r="K313">
        <v>16</v>
      </c>
      <c r="L313" s="27">
        <v>2</v>
      </c>
      <c r="M313" s="26">
        <v>7.8199999999999896</v>
      </c>
      <c r="N313">
        <v>26101700</v>
      </c>
    </row>
    <row r="314" spans="1:14" x14ac:dyDescent="0.35">
      <c r="A314" s="3" t="s">
        <v>310</v>
      </c>
      <c r="B314" s="3">
        <v>0</v>
      </c>
      <c r="C314" s="4">
        <v>522</v>
      </c>
      <c r="D314" s="2">
        <f t="shared" si="16"/>
        <v>522</v>
      </c>
      <c r="E314" s="17">
        <v>0</v>
      </c>
      <c r="F314" s="18">
        <v>522</v>
      </c>
      <c r="G314" s="19">
        <f t="shared" si="17"/>
        <v>522</v>
      </c>
      <c r="H314" s="6">
        <v>600</v>
      </c>
      <c r="I314" s="7">
        <v>0</v>
      </c>
      <c r="J314" s="8">
        <f t="shared" si="18"/>
        <v>600</v>
      </c>
      <c r="K314">
        <v>16</v>
      </c>
      <c r="L314" s="27">
        <v>2</v>
      </c>
      <c r="M314" s="23">
        <v>7.8299999999999796</v>
      </c>
      <c r="N314">
        <v>26101700</v>
      </c>
    </row>
    <row r="315" spans="1:14" x14ac:dyDescent="0.35">
      <c r="A315" s="3" t="s">
        <v>311</v>
      </c>
      <c r="B315" s="3">
        <v>0</v>
      </c>
      <c r="C315" s="4">
        <v>7000</v>
      </c>
      <c r="D315" s="2">
        <f t="shared" si="16"/>
        <v>7000</v>
      </c>
      <c r="E315" s="17">
        <v>0</v>
      </c>
      <c r="F315" s="18">
        <v>696</v>
      </c>
      <c r="G315" s="19">
        <f t="shared" si="17"/>
        <v>696</v>
      </c>
      <c r="H315" s="6">
        <v>800</v>
      </c>
      <c r="I315" s="7">
        <v>0</v>
      </c>
      <c r="J315" s="8">
        <f t="shared" si="18"/>
        <v>800</v>
      </c>
      <c r="K315">
        <v>16</v>
      </c>
      <c r="L315" s="27">
        <v>2</v>
      </c>
      <c r="M315" s="26">
        <v>7.8399999999999803</v>
      </c>
      <c r="N315">
        <v>26101700</v>
      </c>
    </row>
    <row r="316" spans="1:14" x14ac:dyDescent="0.35">
      <c r="A316" s="3" t="s">
        <v>312</v>
      </c>
      <c r="B316" s="3">
        <v>0</v>
      </c>
      <c r="C316" s="4">
        <v>348</v>
      </c>
      <c r="D316" s="2">
        <f t="shared" si="16"/>
        <v>348</v>
      </c>
      <c r="E316" s="17">
        <v>0</v>
      </c>
      <c r="F316" s="18">
        <v>348</v>
      </c>
      <c r="G316" s="19">
        <f t="shared" si="17"/>
        <v>348</v>
      </c>
      <c r="H316" s="6">
        <v>400</v>
      </c>
      <c r="I316" s="7">
        <v>0</v>
      </c>
      <c r="J316" s="8">
        <f t="shared" si="18"/>
        <v>400</v>
      </c>
      <c r="K316">
        <v>16</v>
      </c>
      <c r="L316" s="27">
        <v>2</v>
      </c>
      <c r="M316" s="23">
        <v>7.8499999999999801</v>
      </c>
      <c r="N316">
        <v>26101700</v>
      </c>
    </row>
    <row r="317" spans="1:14" x14ac:dyDescent="0.35">
      <c r="A317" s="3" t="s">
        <v>313</v>
      </c>
      <c r="B317" s="3">
        <v>0</v>
      </c>
      <c r="C317" s="4">
        <v>435</v>
      </c>
      <c r="D317" s="2">
        <f t="shared" si="16"/>
        <v>435</v>
      </c>
      <c r="E317" s="17">
        <v>0</v>
      </c>
      <c r="F317" s="18">
        <v>696</v>
      </c>
      <c r="G317" s="19">
        <f t="shared" si="17"/>
        <v>696</v>
      </c>
      <c r="H317" s="6">
        <v>400</v>
      </c>
      <c r="I317" s="7">
        <v>696</v>
      </c>
      <c r="J317" s="8">
        <f t="shared" si="18"/>
        <v>1096</v>
      </c>
      <c r="K317">
        <v>16</v>
      </c>
      <c r="L317" s="27">
        <v>2</v>
      </c>
      <c r="M317" s="26">
        <v>7.8599999999999799</v>
      </c>
      <c r="N317">
        <v>26101700</v>
      </c>
    </row>
    <row r="318" spans="1:14" x14ac:dyDescent="0.35">
      <c r="A318" s="3" t="s">
        <v>144</v>
      </c>
      <c r="B318" s="3">
        <v>0</v>
      </c>
      <c r="C318" s="4">
        <v>4785</v>
      </c>
      <c r="D318" s="2">
        <f t="shared" si="16"/>
        <v>4785</v>
      </c>
      <c r="E318" s="17">
        <v>0</v>
      </c>
      <c r="F318" s="18">
        <v>7395</v>
      </c>
      <c r="G318" s="19">
        <f t="shared" si="17"/>
        <v>7395</v>
      </c>
      <c r="H318" s="6">
        <v>400</v>
      </c>
      <c r="I318" s="7">
        <v>7395</v>
      </c>
      <c r="J318" s="8">
        <f t="shared" si="18"/>
        <v>7795</v>
      </c>
      <c r="K318">
        <v>16</v>
      </c>
      <c r="L318" s="27">
        <v>2</v>
      </c>
      <c r="M318" s="23">
        <v>7.8699999999999797</v>
      </c>
      <c r="N318">
        <v>26101700</v>
      </c>
    </row>
    <row r="319" spans="1:14" x14ac:dyDescent="0.35">
      <c r="A319" s="3" t="s">
        <v>314</v>
      </c>
      <c r="B319" s="3">
        <v>0</v>
      </c>
      <c r="C319" s="4">
        <v>696</v>
      </c>
      <c r="D319" s="2">
        <f t="shared" si="16"/>
        <v>696</v>
      </c>
      <c r="E319" s="17">
        <v>0</v>
      </c>
      <c r="F319" s="18">
        <v>1044</v>
      </c>
      <c r="G319" s="19">
        <f t="shared" si="17"/>
        <v>1044</v>
      </c>
      <c r="H319" s="6">
        <v>400</v>
      </c>
      <c r="I319" s="7">
        <v>1044</v>
      </c>
      <c r="J319" s="8">
        <f t="shared" si="18"/>
        <v>1444</v>
      </c>
      <c r="K319">
        <v>16</v>
      </c>
      <c r="L319" s="27">
        <v>2</v>
      </c>
      <c r="M319" s="26">
        <v>7.8799999999999804</v>
      </c>
      <c r="N319">
        <v>26101700</v>
      </c>
    </row>
    <row r="320" spans="1:14" x14ac:dyDescent="0.35">
      <c r="A320" s="3" t="s">
        <v>315</v>
      </c>
      <c r="B320" s="3">
        <v>0</v>
      </c>
      <c r="C320" s="4">
        <v>87</v>
      </c>
      <c r="D320" s="2">
        <f t="shared" si="16"/>
        <v>87</v>
      </c>
      <c r="E320" s="17">
        <v>0</v>
      </c>
      <c r="F320" s="18">
        <v>1131</v>
      </c>
      <c r="G320" s="19">
        <f t="shared" si="17"/>
        <v>1131</v>
      </c>
      <c r="H320" s="6">
        <v>1300</v>
      </c>
      <c r="I320" s="7">
        <v>0</v>
      </c>
      <c r="J320" s="8">
        <f t="shared" si="18"/>
        <v>1300</v>
      </c>
      <c r="K320">
        <v>16</v>
      </c>
      <c r="L320" s="27">
        <v>2</v>
      </c>
      <c r="M320" s="23">
        <v>7.8899999999999801</v>
      </c>
      <c r="N320">
        <v>26101700</v>
      </c>
    </row>
    <row r="321" spans="1:14" x14ac:dyDescent="0.35">
      <c r="A321" s="3" t="s">
        <v>316</v>
      </c>
      <c r="B321" s="3">
        <v>0</v>
      </c>
      <c r="C321" s="4">
        <v>1566</v>
      </c>
      <c r="D321" s="2">
        <f t="shared" si="16"/>
        <v>1566</v>
      </c>
      <c r="E321" s="17">
        <v>0</v>
      </c>
      <c r="F321" s="18">
        <v>2001</v>
      </c>
      <c r="G321" s="19">
        <f t="shared" si="17"/>
        <v>2001</v>
      </c>
      <c r="H321" s="6">
        <v>2300</v>
      </c>
      <c r="I321" s="7">
        <v>0</v>
      </c>
      <c r="J321" s="8">
        <f t="shared" si="18"/>
        <v>2300</v>
      </c>
      <c r="K321">
        <v>16</v>
      </c>
      <c r="L321" s="27">
        <v>2</v>
      </c>
      <c r="M321" s="23">
        <v>7.8999999999999799</v>
      </c>
      <c r="N321">
        <v>26101700</v>
      </c>
    </row>
    <row r="322" spans="1:14" x14ac:dyDescent="0.35">
      <c r="A322" s="3" t="s">
        <v>317</v>
      </c>
      <c r="B322" s="3">
        <v>0</v>
      </c>
      <c r="C322" s="4">
        <v>2436</v>
      </c>
      <c r="D322" s="2">
        <f t="shared" si="16"/>
        <v>2436</v>
      </c>
      <c r="E322" s="17">
        <v>0</v>
      </c>
      <c r="F322" s="18">
        <v>3132</v>
      </c>
      <c r="G322" s="19">
        <f t="shared" si="17"/>
        <v>3132</v>
      </c>
      <c r="H322" s="6">
        <v>3600</v>
      </c>
      <c r="I322" s="7">
        <v>0</v>
      </c>
      <c r="J322" s="8">
        <f t="shared" si="18"/>
        <v>3600</v>
      </c>
      <c r="K322">
        <v>16</v>
      </c>
      <c r="L322" s="27">
        <v>2</v>
      </c>
      <c r="M322" s="26">
        <v>7.9099999999999797</v>
      </c>
      <c r="N322">
        <v>26101700</v>
      </c>
    </row>
    <row r="323" spans="1:14" x14ac:dyDescent="0.35">
      <c r="A323" s="3" t="s">
        <v>318</v>
      </c>
      <c r="B323" s="3">
        <v>0</v>
      </c>
      <c r="C323" s="4">
        <v>696</v>
      </c>
      <c r="D323" s="2">
        <f t="shared" si="16"/>
        <v>696</v>
      </c>
      <c r="E323" s="17">
        <v>0</v>
      </c>
      <c r="F323" s="18">
        <v>1218</v>
      </c>
      <c r="G323" s="19">
        <f t="shared" si="17"/>
        <v>1218</v>
      </c>
      <c r="H323" s="6">
        <v>1400</v>
      </c>
      <c r="I323" s="7">
        <v>0</v>
      </c>
      <c r="J323" s="8">
        <f t="shared" si="18"/>
        <v>1400</v>
      </c>
      <c r="K323">
        <v>16</v>
      </c>
      <c r="L323" s="27">
        <v>2</v>
      </c>
      <c r="M323" s="23">
        <v>7.9199999999999804</v>
      </c>
      <c r="N323">
        <v>26101700</v>
      </c>
    </row>
    <row r="324" spans="1:14" x14ac:dyDescent="0.35">
      <c r="A324" s="3" t="s">
        <v>319</v>
      </c>
      <c r="B324" s="3">
        <v>150</v>
      </c>
      <c r="C324" s="4">
        <v>348</v>
      </c>
      <c r="D324" s="2">
        <f t="shared" si="16"/>
        <v>498</v>
      </c>
      <c r="E324" s="17">
        <v>150</v>
      </c>
      <c r="F324" s="18">
        <v>391.5</v>
      </c>
      <c r="G324" s="19">
        <f t="shared" si="17"/>
        <v>541.5</v>
      </c>
      <c r="H324" s="6">
        <v>150</v>
      </c>
      <c r="I324" s="7">
        <v>391.5</v>
      </c>
      <c r="J324" s="8">
        <f t="shared" si="18"/>
        <v>541.5</v>
      </c>
      <c r="K324">
        <v>16</v>
      </c>
      <c r="L324" s="27">
        <v>2</v>
      </c>
      <c r="M324" s="26">
        <v>7.9299999999999802</v>
      </c>
      <c r="N324">
        <v>26101700</v>
      </c>
    </row>
    <row r="325" spans="1:14" x14ac:dyDescent="0.35">
      <c r="A325" s="3" t="s">
        <v>320</v>
      </c>
      <c r="B325" s="3">
        <v>0</v>
      </c>
      <c r="C325" s="4">
        <v>3306</v>
      </c>
      <c r="D325" s="2">
        <f t="shared" si="16"/>
        <v>3306</v>
      </c>
      <c r="E325" s="17">
        <v>0</v>
      </c>
      <c r="F325" s="18">
        <v>4263</v>
      </c>
      <c r="G325" s="19">
        <f t="shared" si="17"/>
        <v>4263</v>
      </c>
      <c r="H325" s="6">
        <v>4900</v>
      </c>
      <c r="I325" s="7">
        <v>0</v>
      </c>
      <c r="J325" s="8">
        <f t="shared" si="18"/>
        <v>4900</v>
      </c>
      <c r="K325">
        <v>16</v>
      </c>
      <c r="L325" s="27">
        <v>2</v>
      </c>
      <c r="M325" s="23">
        <v>7.93999999999998</v>
      </c>
      <c r="N325">
        <v>26101700</v>
      </c>
    </row>
    <row r="326" spans="1:14" x14ac:dyDescent="0.35">
      <c r="A326" s="3" t="s">
        <v>321</v>
      </c>
      <c r="B326" s="3">
        <v>0</v>
      </c>
      <c r="C326" s="4">
        <v>365.4</v>
      </c>
      <c r="D326" s="2">
        <f t="shared" si="16"/>
        <v>365.4</v>
      </c>
      <c r="E326" s="17">
        <v>0</v>
      </c>
      <c r="F326" s="18">
        <v>605.346</v>
      </c>
      <c r="G326" s="19">
        <f t="shared" si="17"/>
        <v>605.346</v>
      </c>
      <c r="H326" s="6">
        <v>0</v>
      </c>
      <c r="I326" s="7">
        <v>848.94599999999991</v>
      </c>
      <c r="J326" s="8">
        <f t="shared" si="18"/>
        <v>848.94599999999991</v>
      </c>
      <c r="K326">
        <v>16</v>
      </c>
      <c r="L326" s="27">
        <v>2</v>
      </c>
      <c r="M326" s="26">
        <v>7.9499999999999797</v>
      </c>
      <c r="N326">
        <v>26101700</v>
      </c>
    </row>
    <row r="327" spans="1:14" x14ac:dyDescent="0.35">
      <c r="A327" s="3" t="s">
        <v>322</v>
      </c>
      <c r="B327" s="3">
        <v>400</v>
      </c>
      <c r="C327" s="4">
        <v>304.5</v>
      </c>
      <c r="D327" s="2">
        <f t="shared" si="16"/>
        <v>704.5</v>
      </c>
      <c r="E327" s="17">
        <v>400</v>
      </c>
      <c r="F327" s="18">
        <v>365.4</v>
      </c>
      <c r="G327" s="19">
        <f t="shared" si="17"/>
        <v>765.4</v>
      </c>
      <c r="H327" s="6">
        <v>400</v>
      </c>
      <c r="I327" s="7">
        <v>365.4</v>
      </c>
      <c r="J327" s="8">
        <f t="shared" si="18"/>
        <v>765.4</v>
      </c>
      <c r="K327">
        <v>16</v>
      </c>
      <c r="L327" s="27">
        <v>2</v>
      </c>
      <c r="M327" s="23">
        <v>7.9599999999999804</v>
      </c>
      <c r="N327">
        <v>26101700</v>
      </c>
    </row>
    <row r="328" spans="1:14" x14ac:dyDescent="0.35">
      <c r="A328" s="3" t="s">
        <v>323</v>
      </c>
      <c r="B328" s="3">
        <v>50</v>
      </c>
      <c r="C328" s="4">
        <v>913.5</v>
      </c>
      <c r="D328" s="2">
        <f t="shared" si="16"/>
        <v>963.5</v>
      </c>
      <c r="E328" s="17">
        <v>50</v>
      </c>
      <c r="F328" s="18">
        <v>950.91</v>
      </c>
      <c r="G328" s="19">
        <f t="shared" si="17"/>
        <v>1000.91</v>
      </c>
      <c r="H328" s="6">
        <v>50</v>
      </c>
      <c r="I328" s="7">
        <v>1191.204</v>
      </c>
      <c r="J328" s="8">
        <f t="shared" si="18"/>
        <v>1241.204</v>
      </c>
      <c r="K328">
        <v>16</v>
      </c>
      <c r="L328" s="27">
        <v>2</v>
      </c>
      <c r="M328" s="26">
        <v>7.9699999999999802</v>
      </c>
      <c r="N328">
        <v>26101700</v>
      </c>
    </row>
    <row r="329" spans="1:14" x14ac:dyDescent="0.35">
      <c r="A329" s="3" t="s">
        <v>324</v>
      </c>
      <c r="B329" s="3">
        <v>400</v>
      </c>
      <c r="C329" s="4">
        <v>372.012</v>
      </c>
      <c r="D329" s="2">
        <f t="shared" si="16"/>
        <v>772.01199999999994</v>
      </c>
      <c r="E329" s="17">
        <v>400</v>
      </c>
      <c r="F329" s="18">
        <v>581.50800000000004</v>
      </c>
      <c r="G329" s="19">
        <f t="shared" si="17"/>
        <v>981.50800000000004</v>
      </c>
      <c r="H329" s="6">
        <v>400</v>
      </c>
      <c r="I329" s="7">
        <v>970.74599999999998</v>
      </c>
      <c r="J329" s="8">
        <f t="shared" si="18"/>
        <v>1370.7460000000001</v>
      </c>
      <c r="K329">
        <v>16</v>
      </c>
      <c r="L329" s="27">
        <v>2</v>
      </c>
      <c r="M329" s="23">
        <v>7.97999999999998</v>
      </c>
      <c r="N329">
        <v>26101700</v>
      </c>
    </row>
    <row r="330" spans="1:14" x14ac:dyDescent="0.35">
      <c r="A330" s="29" t="s">
        <v>325</v>
      </c>
      <c r="B330" s="29">
        <v>0</v>
      </c>
      <c r="C330" s="30">
        <v>8874</v>
      </c>
      <c r="D330" s="31">
        <f t="shared" si="16"/>
        <v>8874</v>
      </c>
      <c r="E330" s="32">
        <v>0</v>
      </c>
      <c r="F330" s="33">
        <v>12615</v>
      </c>
      <c r="G330" s="34">
        <f t="shared" si="17"/>
        <v>12615</v>
      </c>
      <c r="H330" s="6">
        <v>0</v>
      </c>
      <c r="I330" s="7">
        <v>15225</v>
      </c>
      <c r="J330" s="8">
        <f t="shared" si="18"/>
        <v>15225</v>
      </c>
      <c r="K330" s="35">
        <v>16</v>
      </c>
      <c r="L330" s="35">
        <v>2</v>
      </c>
      <c r="M330" s="26">
        <v>7.9899999999999798</v>
      </c>
      <c r="N330" s="35">
        <v>26101700</v>
      </c>
    </row>
    <row r="331" spans="1:14" x14ac:dyDescent="0.35">
      <c r="A331" s="3" t="s">
        <v>326</v>
      </c>
      <c r="B331" s="3">
        <v>0</v>
      </c>
      <c r="C331" s="4">
        <v>860.43000000000006</v>
      </c>
      <c r="D331" s="2">
        <f t="shared" si="16"/>
        <v>860.43000000000006</v>
      </c>
      <c r="E331" s="17">
        <v>0</v>
      </c>
      <c r="F331" s="18">
        <v>1208.43</v>
      </c>
      <c r="G331" s="19">
        <f t="shared" si="17"/>
        <v>1208.43</v>
      </c>
      <c r="H331" s="6">
        <v>300</v>
      </c>
      <c r="I331" s="7">
        <v>1650.3899999999999</v>
      </c>
      <c r="J331" s="8">
        <f t="shared" si="18"/>
        <v>1950.3899999999999</v>
      </c>
      <c r="K331">
        <v>16</v>
      </c>
      <c r="L331" s="27">
        <v>2</v>
      </c>
      <c r="M331" s="24">
        <v>7.1</v>
      </c>
      <c r="N331">
        <v>26101700</v>
      </c>
    </row>
    <row r="332" spans="1:14" x14ac:dyDescent="0.35">
      <c r="A332" s="9" t="s">
        <v>370</v>
      </c>
      <c r="B332" s="3"/>
      <c r="C332" s="4"/>
      <c r="D332" s="2"/>
      <c r="E332" s="3"/>
      <c r="F332" s="4"/>
      <c r="G332" s="2"/>
      <c r="H332" s="6">
        <v>27980</v>
      </c>
      <c r="I332" s="7">
        <v>0</v>
      </c>
      <c r="J332" s="8">
        <f t="shared" si="18"/>
        <v>27980</v>
      </c>
      <c r="K332" s="27">
        <v>16</v>
      </c>
      <c r="L332" s="27">
        <v>2</v>
      </c>
      <c r="M332" s="24">
        <v>7.101</v>
      </c>
      <c r="N332" s="27">
        <v>26101700</v>
      </c>
    </row>
    <row r="333" spans="1:14" x14ac:dyDescent="0.35">
      <c r="A333" s="3" t="s">
        <v>327</v>
      </c>
      <c r="B333" s="3">
        <v>650</v>
      </c>
      <c r="C333" s="4">
        <v>1948.8</v>
      </c>
      <c r="D333" s="2">
        <f t="shared" si="16"/>
        <v>2598.8000000000002</v>
      </c>
      <c r="E333" s="17">
        <v>650</v>
      </c>
      <c r="F333" s="18">
        <v>1825.7819999999999</v>
      </c>
      <c r="G333" s="19">
        <f t="shared" si="17"/>
        <v>2475.7820000000002</v>
      </c>
      <c r="H333" s="6">
        <v>650</v>
      </c>
      <c r="I333" s="7">
        <v>0</v>
      </c>
      <c r="J333" s="8">
        <f t="shared" si="18"/>
        <v>650</v>
      </c>
      <c r="K333">
        <v>16</v>
      </c>
      <c r="L333" s="27">
        <v>2</v>
      </c>
      <c r="M333" s="24">
        <v>7.1020000000000003</v>
      </c>
      <c r="N333">
        <v>26101700</v>
      </c>
    </row>
    <row r="334" spans="1:14" x14ac:dyDescent="0.35">
      <c r="A334" s="3" t="s">
        <v>328</v>
      </c>
      <c r="B334" s="3">
        <v>0</v>
      </c>
      <c r="C334" s="4">
        <v>0</v>
      </c>
      <c r="D334" s="2">
        <f t="shared" si="16"/>
        <v>0</v>
      </c>
      <c r="E334" s="17">
        <v>0</v>
      </c>
      <c r="F334" s="18">
        <v>0</v>
      </c>
      <c r="G334" s="19">
        <f t="shared" si="17"/>
        <v>0</v>
      </c>
      <c r="H334" s="6">
        <v>0</v>
      </c>
      <c r="I334" s="7">
        <v>0</v>
      </c>
      <c r="J334" s="8">
        <f t="shared" si="18"/>
        <v>0</v>
      </c>
      <c r="K334">
        <v>16</v>
      </c>
      <c r="L334" s="27">
        <v>2</v>
      </c>
      <c r="M334" s="24">
        <v>7.1029999999999998</v>
      </c>
      <c r="N334">
        <v>26101700</v>
      </c>
    </row>
    <row r="335" spans="1:14" x14ac:dyDescent="0.35">
      <c r="A335" s="3" t="s">
        <v>329</v>
      </c>
      <c r="B335" s="3">
        <v>0</v>
      </c>
      <c r="C335" s="4">
        <v>1121.43</v>
      </c>
      <c r="D335" s="2">
        <f t="shared" si="16"/>
        <v>1121.43</v>
      </c>
      <c r="E335" s="17">
        <v>0</v>
      </c>
      <c r="F335" s="18">
        <v>1474.65</v>
      </c>
      <c r="G335" s="19">
        <f t="shared" si="17"/>
        <v>1474.65</v>
      </c>
      <c r="H335" s="6">
        <v>500</v>
      </c>
      <c r="I335" s="7">
        <v>1870.5</v>
      </c>
      <c r="J335" s="8">
        <f t="shared" si="18"/>
        <v>2370.5</v>
      </c>
      <c r="K335">
        <v>16</v>
      </c>
      <c r="L335" s="27">
        <v>2</v>
      </c>
      <c r="M335" s="24">
        <v>7.1040000000000001</v>
      </c>
      <c r="N335">
        <v>26101700</v>
      </c>
    </row>
    <row r="336" spans="1:14" x14ac:dyDescent="0.35">
      <c r="A336" s="3" t="s">
        <v>330</v>
      </c>
      <c r="B336" s="3">
        <v>0</v>
      </c>
      <c r="C336" s="4">
        <v>849.12</v>
      </c>
      <c r="D336" s="2">
        <f t="shared" si="16"/>
        <v>849.12</v>
      </c>
      <c r="E336" s="17">
        <v>0</v>
      </c>
      <c r="F336" s="18">
        <v>1196.25</v>
      </c>
      <c r="G336" s="19">
        <f t="shared" si="17"/>
        <v>1196.25</v>
      </c>
      <c r="H336" s="6">
        <v>360</v>
      </c>
      <c r="I336" s="7">
        <v>1617.33</v>
      </c>
      <c r="J336" s="8">
        <f t="shared" si="18"/>
        <v>1977.33</v>
      </c>
      <c r="K336">
        <v>16</v>
      </c>
      <c r="L336" s="27">
        <v>2</v>
      </c>
      <c r="M336" s="24">
        <v>7.1050000000000004</v>
      </c>
      <c r="N336">
        <v>26101700</v>
      </c>
    </row>
    <row r="337" spans="1:14" x14ac:dyDescent="0.35">
      <c r="A337" s="3" t="s">
        <v>331</v>
      </c>
      <c r="B337" s="3">
        <v>0</v>
      </c>
      <c r="C337" s="4">
        <v>778.65</v>
      </c>
      <c r="D337" s="2">
        <f t="shared" si="16"/>
        <v>778.65</v>
      </c>
      <c r="E337" s="17">
        <v>0</v>
      </c>
      <c r="F337" s="18">
        <v>1034.43</v>
      </c>
      <c r="G337" s="19">
        <f t="shared" si="17"/>
        <v>1034.43</v>
      </c>
      <c r="H337" s="6">
        <v>450</v>
      </c>
      <c r="I337" s="7">
        <v>1389.3899999999999</v>
      </c>
      <c r="J337" s="8">
        <f t="shared" si="18"/>
        <v>1839.3899999999999</v>
      </c>
      <c r="K337">
        <v>16</v>
      </c>
      <c r="L337" s="27">
        <v>2</v>
      </c>
      <c r="M337" s="24">
        <v>7.1059999999999999</v>
      </c>
      <c r="N337">
        <v>26101700</v>
      </c>
    </row>
    <row r="338" spans="1:14" x14ac:dyDescent="0.35">
      <c r="A338" s="3" t="s">
        <v>332</v>
      </c>
      <c r="B338" s="3">
        <v>0</v>
      </c>
      <c r="C338" s="4">
        <v>831.72</v>
      </c>
      <c r="D338" s="2">
        <f t="shared" si="16"/>
        <v>831.72</v>
      </c>
      <c r="E338" s="17">
        <v>0</v>
      </c>
      <c r="F338" s="18">
        <v>1465.95</v>
      </c>
      <c r="G338" s="19">
        <f t="shared" si="17"/>
        <v>1465.95</v>
      </c>
      <c r="H338" s="6">
        <v>350</v>
      </c>
      <c r="I338" s="7">
        <v>1814.82</v>
      </c>
      <c r="J338" s="8">
        <f t="shared" si="18"/>
        <v>2164.8199999999997</v>
      </c>
      <c r="K338">
        <v>16</v>
      </c>
      <c r="L338" s="27">
        <v>2</v>
      </c>
      <c r="M338" s="24">
        <v>7.1070000000000002</v>
      </c>
      <c r="N338">
        <v>26101700</v>
      </c>
    </row>
    <row r="339" spans="1:14" x14ac:dyDescent="0.35">
      <c r="A339" s="3" t="s">
        <v>333</v>
      </c>
      <c r="B339" s="3">
        <v>0</v>
      </c>
      <c r="C339" s="4">
        <v>961.35</v>
      </c>
      <c r="D339" s="2">
        <f t="shared" si="16"/>
        <v>961.35</v>
      </c>
      <c r="E339" s="17">
        <v>0</v>
      </c>
      <c r="F339" s="18">
        <v>1469.43</v>
      </c>
      <c r="G339" s="19">
        <f t="shared" si="17"/>
        <v>1469.43</v>
      </c>
      <c r="H339" s="6">
        <v>400</v>
      </c>
      <c r="I339" s="7">
        <v>1701.72</v>
      </c>
      <c r="J339" s="8">
        <f t="shared" si="18"/>
        <v>2101.7200000000003</v>
      </c>
      <c r="K339">
        <v>16</v>
      </c>
      <c r="L339" s="27">
        <v>2</v>
      </c>
      <c r="M339" s="24">
        <v>7.1079999999999997</v>
      </c>
      <c r="N339">
        <v>26101700</v>
      </c>
    </row>
    <row r="340" spans="1:14" x14ac:dyDescent="0.35">
      <c r="A340" s="3" t="s">
        <v>334</v>
      </c>
      <c r="B340" s="3">
        <v>0</v>
      </c>
      <c r="C340" s="4">
        <v>604.65</v>
      </c>
      <c r="D340" s="2">
        <f t="shared" si="16"/>
        <v>604.65</v>
      </c>
      <c r="E340" s="17">
        <v>0</v>
      </c>
      <c r="F340" s="18">
        <v>764.73</v>
      </c>
      <c r="G340" s="19">
        <f t="shared" si="17"/>
        <v>764.73</v>
      </c>
      <c r="H340" s="6">
        <v>400</v>
      </c>
      <c r="I340" s="7">
        <v>964.82999999999993</v>
      </c>
      <c r="J340" s="8">
        <f t="shared" si="18"/>
        <v>1364.83</v>
      </c>
      <c r="K340">
        <v>16</v>
      </c>
      <c r="L340" s="27">
        <v>2</v>
      </c>
      <c r="M340" s="24">
        <v>7.11</v>
      </c>
      <c r="N340">
        <v>26101700</v>
      </c>
    </row>
    <row r="341" spans="1:14" x14ac:dyDescent="0.35">
      <c r="A341" s="3" t="s">
        <v>335</v>
      </c>
      <c r="B341" s="3">
        <v>0</v>
      </c>
      <c r="C341" s="4">
        <v>1061.4000000000001</v>
      </c>
      <c r="D341" s="2">
        <f t="shared" si="16"/>
        <v>1061.4000000000001</v>
      </c>
      <c r="E341" s="17">
        <v>0</v>
      </c>
      <c r="F341" s="18">
        <v>1356.33</v>
      </c>
      <c r="G341" s="19">
        <f t="shared" si="17"/>
        <v>1356.33</v>
      </c>
      <c r="H341" s="6">
        <v>300</v>
      </c>
      <c r="I341" s="7">
        <v>1516.41</v>
      </c>
      <c r="J341" s="8">
        <f t="shared" si="18"/>
        <v>1816.41</v>
      </c>
      <c r="K341">
        <v>16</v>
      </c>
      <c r="L341" s="27">
        <v>2</v>
      </c>
      <c r="M341" s="24">
        <v>7.1109999999999998</v>
      </c>
      <c r="N341">
        <v>26101700</v>
      </c>
    </row>
    <row r="342" spans="1:14" x14ac:dyDescent="0.35">
      <c r="A342" s="3" t="s">
        <v>336</v>
      </c>
      <c r="B342" s="3">
        <v>0</v>
      </c>
      <c r="C342" s="4">
        <v>0</v>
      </c>
      <c r="D342" s="2">
        <f t="shared" si="16"/>
        <v>0</v>
      </c>
      <c r="E342" s="17">
        <v>0</v>
      </c>
      <c r="F342" s="18">
        <v>0</v>
      </c>
      <c r="G342" s="19">
        <f t="shared" si="17"/>
        <v>0</v>
      </c>
      <c r="H342" s="6">
        <v>0</v>
      </c>
      <c r="I342" s="7">
        <v>0</v>
      </c>
      <c r="J342" s="8">
        <f t="shared" si="18"/>
        <v>0</v>
      </c>
      <c r="K342">
        <v>16</v>
      </c>
      <c r="L342" s="27">
        <v>2</v>
      </c>
      <c r="M342" s="24">
        <v>7.1130000000000004</v>
      </c>
      <c r="N342">
        <v>26101700</v>
      </c>
    </row>
    <row r="343" spans="1:14" x14ac:dyDescent="0.35">
      <c r="A343" s="3" t="s">
        <v>337</v>
      </c>
      <c r="B343" s="3">
        <v>0</v>
      </c>
      <c r="C343" s="4">
        <v>826.5</v>
      </c>
      <c r="D343" s="2">
        <f t="shared" si="16"/>
        <v>826.5</v>
      </c>
      <c r="E343" s="17">
        <v>0</v>
      </c>
      <c r="F343" s="18">
        <v>1204.95</v>
      </c>
      <c r="G343" s="19">
        <f t="shared" si="17"/>
        <v>1204.95</v>
      </c>
      <c r="H343" s="6">
        <v>200</v>
      </c>
      <c r="I343" s="7">
        <v>1359.81</v>
      </c>
      <c r="J343" s="8">
        <f t="shared" si="18"/>
        <v>1559.81</v>
      </c>
      <c r="K343">
        <v>16</v>
      </c>
      <c r="L343" s="27">
        <v>2</v>
      </c>
      <c r="M343" s="24">
        <v>7.1139999999999999</v>
      </c>
      <c r="N343">
        <v>26101700</v>
      </c>
    </row>
    <row r="344" spans="1:14" x14ac:dyDescent="0.35">
      <c r="A344" s="3" t="s">
        <v>338</v>
      </c>
      <c r="B344" s="3">
        <v>0</v>
      </c>
      <c r="C344" s="4">
        <v>1378.95</v>
      </c>
      <c r="D344" s="2">
        <f t="shared" si="16"/>
        <v>1378.95</v>
      </c>
      <c r="E344" s="17">
        <v>0</v>
      </c>
      <c r="F344" s="18">
        <v>1735.65</v>
      </c>
      <c r="G344" s="19">
        <f t="shared" si="17"/>
        <v>1735.65</v>
      </c>
      <c r="H344" s="6">
        <v>2320</v>
      </c>
      <c r="I344" s="7">
        <v>0</v>
      </c>
      <c r="J344" s="8">
        <f t="shared" si="18"/>
        <v>2320</v>
      </c>
      <c r="K344">
        <v>16</v>
      </c>
      <c r="L344" s="27">
        <v>2</v>
      </c>
      <c r="M344" s="24">
        <v>7.1159999999999997</v>
      </c>
      <c r="N344">
        <v>26101700</v>
      </c>
    </row>
    <row r="345" spans="1:14" x14ac:dyDescent="0.35">
      <c r="A345" s="3" t="s">
        <v>339</v>
      </c>
      <c r="B345" s="3">
        <v>0</v>
      </c>
      <c r="C345" s="4">
        <v>981.01199999999994</v>
      </c>
      <c r="D345" s="2">
        <f t="shared" si="16"/>
        <v>981.01199999999994</v>
      </c>
      <c r="E345" s="17">
        <v>0</v>
      </c>
      <c r="F345" s="18">
        <v>1365.5519999999999</v>
      </c>
      <c r="G345" s="19">
        <f t="shared" si="17"/>
        <v>1365.5519999999999</v>
      </c>
      <c r="H345" s="6">
        <v>300</v>
      </c>
      <c r="I345" s="7">
        <v>1632.6419999999998</v>
      </c>
      <c r="J345" s="8">
        <f t="shared" si="18"/>
        <v>1932.6419999999998</v>
      </c>
      <c r="K345">
        <v>16</v>
      </c>
      <c r="L345" s="27">
        <v>2</v>
      </c>
      <c r="M345" s="24">
        <v>7.1170000000000098</v>
      </c>
      <c r="N345">
        <v>26101700</v>
      </c>
    </row>
    <row r="346" spans="1:14" x14ac:dyDescent="0.35">
      <c r="A346" s="3" t="s">
        <v>340</v>
      </c>
      <c r="B346" s="3">
        <v>0</v>
      </c>
      <c r="C346" s="4">
        <v>7646.43</v>
      </c>
      <c r="D346" s="2">
        <f t="shared" si="16"/>
        <v>7646.43</v>
      </c>
      <c r="E346" s="17">
        <v>0</v>
      </c>
      <c r="F346" s="18">
        <v>11187.33</v>
      </c>
      <c r="G346" s="19">
        <f t="shared" si="17"/>
        <v>11187.33</v>
      </c>
      <c r="H346" s="6">
        <v>900</v>
      </c>
      <c r="I346" s="7">
        <v>16180.26</v>
      </c>
      <c r="J346" s="8">
        <f t="shared" si="18"/>
        <v>17080.260000000002</v>
      </c>
      <c r="K346">
        <v>16</v>
      </c>
      <c r="L346" s="27">
        <v>2</v>
      </c>
      <c r="M346" s="24">
        <v>7.1180000000000101</v>
      </c>
      <c r="N346">
        <v>26101700</v>
      </c>
    </row>
    <row r="347" spans="1:14" x14ac:dyDescent="0.35">
      <c r="A347" s="3" t="s">
        <v>341</v>
      </c>
      <c r="B347" s="3">
        <v>0</v>
      </c>
      <c r="C347" s="4">
        <v>22185</v>
      </c>
      <c r="D347" s="2">
        <f t="shared" si="16"/>
        <v>22185</v>
      </c>
      <c r="E347" s="17">
        <v>0</v>
      </c>
      <c r="F347" s="18">
        <v>31755</v>
      </c>
      <c r="G347" s="19">
        <f t="shared" si="17"/>
        <v>31755</v>
      </c>
      <c r="H347" s="6">
        <v>0</v>
      </c>
      <c r="I347" s="7">
        <v>37845</v>
      </c>
      <c r="J347" s="8">
        <f t="shared" si="18"/>
        <v>37845</v>
      </c>
      <c r="K347">
        <v>16</v>
      </c>
      <c r="L347" s="27">
        <v>2</v>
      </c>
      <c r="M347" s="24">
        <v>7.1190000000000104</v>
      </c>
      <c r="N347">
        <v>26101700</v>
      </c>
    </row>
    <row r="348" spans="1:14" x14ac:dyDescent="0.35">
      <c r="A348" s="3" t="s">
        <v>342</v>
      </c>
      <c r="B348" s="3">
        <v>400</v>
      </c>
      <c r="C348" s="4">
        <v>3051.9252000000001</v>
      </c>
      <c r="D348" s="2">
        <f t="shared" ref="D348:D353" si="19">SUM(B348:C348)</f>
        <v>3451.9252000000001</v>
      </c>
      <c r="E348" s="17">
        <v>400</v>
      </c>
      <c r="F348" s="18">
        <v>3763.4286000000006</v>
      </c>
      <c r="G348" s="19">
        <f t="shared" ref="G348:G353" si="20">SUM(E348:F348)</f>
        <v>4163.4286000000011</v>
      </c>
      <c r="H348" s="6">
        <v>400</v>
      </c>
      <c r="I348" s="7">
        <v>3051.9512999999997</v>
      </c>
      <c r="J348" s="8">
        <f t="shared" ref="J348:J353" si="21">SUM(I348)</f>
        <v>3051.9512999999997</v>
      </c>
      <c r="K348">
        <v>17</v>
      </c>
      <c r="L348" s="27">
        <v>2</v>
      </c>
      <c r="M348" s="23">
        <v>8.1999999999999993</v>
      </c>
      <c r="N348">
        <v>25173700</v>
      </c>
    </row>
    <row r="349" spans="1:14" x14ac:dyDescent="0.35">
      <c r="A349" s="3" t="s">
        <v>343</v>
      </c>
      <c r="B349" s="3">
        <v>400</v>
      </c>
      <c r="C349" s="4">
        <v>1435.5</v>
      </c>
      <c r="D349" s="2">
        <f t="shared" si="19"/>
        <v>1835.5</v>
      </c>
      <c r="E349" s="17">
        <v>400</v>
      </c>
      <c r="F349" s="18">
        <v>1551.21</v>
      </c>
      <c r="G349" s="19">
        <f t="shared" si="20"/>
        <v>1951.21</v>
      </c>
      <c r="H349" s="6">
        <v>400</v>
      </c>
      <c r="I349" s="7">
        <v>1827</v>
      </c>
      <c r="J349" s="8">
        <f t="shared" si="21"/>
        <v>1827</v>
      </c>
      <c r="K349">
        <v>17</v>
      </c>
      <c r="L349" s="27">
        <v>2</v>
      </c>
      <c r="M349" s="23">
        <v>8.3000000000000007</v>
      </c>
      <c r="N349">
        <v>25173700</v>
      </c>
    </row>
    <row r="350" spans="1:14" x14ac:dyDescent="0.35">
      <c r="A350" s="3" t="s">
        <v>344</v>
      </c>
      <c r="B350" s="3">
        <v>400</v>
      </c>
      <c r="C350" s="4">
        <v>6134.1959999999999</v>
      </c>
      <c r="D350" s="2">
        <f t="shared" si="19"/>
        <v>6534.1959999999999</v>
      </c>
      <c r="E350" s="17">
        <v>400</v>
      </c>
      <c r="F350" s="18">
        <v>6776.8649999999998</v>
      </c>
      <c r="G350" s="19">
        <f t="shared" si="20"/>
        <v>7176.8649999999998</v>
      </c>
      <c r="H350" s="6">
        <v>400</v>
      </c>
      <c r="I350" s="7">
        <v>5573.0807999999997</v>
      </c>
      <c r="J350" s="8">
        <f t="shared" si="21"/>
        <v>5573.0807999999997</v>
      </c>
      <c r="K350">
        <v>17</v>
      </c>
      <c r="L350" s="27">
        <v>2</v>
      </c>
      <c r="M350" s="23">
        <v>8.4</v>
      </c>
      <c r="N350">
        <v>25173700</v>
      </c>
    </row>
    <row r="351" spans="1:14" x14ac:dyDescent="0.35">
      <c r="A351" s="3" t="s">
        <v>345</v>
      </c>
      <c r="B351" s="3">
        <v>400</v>
      </c>
      <c r="C351" s="4">
        <v>1774.8</v>
      </c>
      <c r="D351" s="2">
        <f t="shared" si="19"/>
        <v>2174.8000000000002</v>
      </c>
      <c r="E351" s="17">
        <v>400</v>
      </c>
      <c r="F351" s="18">
        <v>1870.6739999999998</v>
      </c>
      <c r="G351" s="19">
        <f t="shared" si="20"/>
        <v>2270.674</v>
      </c>
      <c r="H351" s="6">
        <v>400</v>
      </c>
      <c r="I351" s="7">
        <v>2047.98</v>
      </c>
      <c r="J351" s="8">
        <f t="shared" si="21"/>
        <v>2047.98</v>
      </c>
      <c r="K351">
        <v>17</v>
      </c>
      <c r="L351" s="27">
        <v>2</v>
      </c>
      <c r="M351" s="23">
        <v>8.5</v>
      </c>
      <c r="N351">
        <v>25173700</v>
      </c>
    </row>
    <row r="352" spans="1:14" x14ac:dyDescent="0.35">
      <c r="A352" s="3" t="s">
        <v>346</v>
      </c>
      <c r="B352" s="3">
        <v>400</v>
      </c>
      <c r="C352" s="4">
        <v>1522.5</v>
      </c>
      <c r="D352" s="2">
        <f t="shared" si="19"/>
        <v>1922.5</v>
      </c>
      <c r="E352" s="17">
        <v>400</v>
      </c>
      <c r="F352" s="18">
        <v>2101.4414999999999</v>
      </c>
      <c r="G352" s="19">
        <f t="shared" si="20"/>
        <v>2501.4414999999999</v>
      </c>
      <c r="H352" s="6">
        <v>400</v>
      </c>
      <c r="I352" s="7">
        <v>2459.3942999999999</v>
      </c>
      <c r="J352" s="8">
        <f t="shared" si="21"/>
        <v>2459.3942999999999</v>
      </c>
      <c r="K352">
        <v>17</v>
      </c>
      <c r="L352" s="27">
        <v>2</v>
      </c>
      <c r="M352" s="23">
        <v>8.6</v>
      </c>
      <c r="N352">
        <v>25173700</v>
      </c>
    </row>
    <row r="353" spans="1:14" x14ac:dyDescent="0.35">
      <c r="A353" s="3" t="s">
        <v>347</v>
      </c>
      <c r="B353" s="3">
        <v>350</v>
      </c>
      <c r="C353" s="4">
        <v>974.4</v>
      </c>
      <c r="D353" s="2">
        <f t="shared" si="19"/>
        <v>1324.4</v>
      </c>
      <c r="E353" s="17">
        <v>350</v>
      </c>
      <c r="F353" s="18">
        <v>1433.76</v>
      </c>
      <c r="G353" s="19">
        <f t="shared" si="20"/>
        <v>1783.76</v>
      </c>
      <c r="H353" s="6">
        <v>350</v>
      </c>
      <c r="I353" s="7">
        <v>1720.8600000000001</v>
      </c>
      <c r="J353" s="8">
        <f t="shared" si="21"/>
        <v>1720.8600000000001</v>
      </c>
      <c r="K353">
        <v>17</v>
      </c>
      <c r="L353" s="27">
        <v>2</v>
      </c>
      <c r="M353" s="23">
        <v>8.6999999999999993</v>
      </c>
      <c r="N353">
        <v>25173700</v>
      </c>
    </row>
    <row r="354" spans="1:14" x14ac:dyDescent="0.35">
      <c r="A354" s="3" t="s">
        <v>348</v>
      </c>
      <c r="B354" s="3"/>
      <c r="C354" s="4">
        <v>6869.52</v>
      </c>
      <c r="D354" s="2">
        <f t="shared" ref="D354:D355" si="22">SUM(B354:C354)</f>
        <v>6869.52</v>
      </c>
      <c r="E354" s="17">
        <v>10523</v>
      </c>
      <c r="F354" s="18">
        <v>0</v>
      </c>
      <c r="G354" s="19">
        <f t="shared" ref="G354:G355" si="23">SUM(E354:F354)</f>
        <v>10523</v>
      </c>
      <c r="H354" s="6">
        <v>16598</v>
      </c>
      <c r="I354" s="7">
        <v>0</v>
      </c>
      <c r="J354" s="8">
        <f t="shared" ref="J354:J355" si="24">SUM(H354:I354)</f>
        <v>16598</v>
      </c>
      <c r="K354">
        <v>18</v>
      </c>
      <c r="L354" s="27">
        <v>2</v>
      </c>
      <c r="M354" s="23">
        <v>9.1</v>
      </c>
      <c r="N354">
        <v>25172700</v>
      </c>
    </row>
    <row r="355" spans="1:14" x14ac:dyDescent="0.35">
      <c r="A355" s="3" t="s">
        <v>349</v>
      </c>
      <c r="B355" s="3"/>
      <c r="C355" s="4">
        <v>1200.5999999999999</v>
      </c>
      <c r="D355" s="2">
        <f t="shared" si="22"/>
        <v>1200.5999999999999</v>
      </c>
      <c r="E355" s="17">
        <v>1895</v>
      </c>
      <c r="F355" s="18">
        <v>0</v>
      </c>
      <c r="G355" s="19">
        <f t="shared" si="23"/>
        <v>1895</v>
      </c>
      <c r="H355" s="6">
        <v>2350</v>
      </c>
      <c r="I355" s="7">
        <v>0</v>
      </c>
      <c r="J355" s="8">
        <f t="shared" si="24"/>
        <v>2350</v>
      </c>
      <c r="K355">
        <v>18</v>
      </c>
      <c r="L355" s="27">
        <v>2</v>
      </c>
      <c r="M355" s="23">
        <v>9.1999999999999993</v>
      </c>
      <c r="N355">
        <v>25172700</v>
      </c>
    </row>
    <row r="356" spans="1:14" x14ac:dyDescent="0.35">
      <c r="A356" s="3" t="s">
        <v>350</v>
      </c>
      <c r="B356" s="3">
        <v>1900</v>
      </c>
      <c r="C356" s="4">
        <v>0</v>
      </c>
      <c r="D356" s="2">
        <f t="shared" ref="D356:D357" si="25">SUM(B356:C356)</f>
        <v>1900</v>
      </c>
      <c r="E356" s="17">
        <v>1900</v>
      </c>
      <c r="F356" s="18">
        <v>0</v>
      </c>
      <c r="G356" s="19">
        <f t="shared" ref="G356:G357" si="26">SUM(E356:F356)</f>
        <v>1900</v>
      </c>
      <c r="H356" s="17">
        <v>1900</v>
      </c>
      <c r="I356" s="18">
        <v>0</v>
      </c>
      <c r="J356" s="20">
        <f t="shared" ref="J356:J357" si="27">SUM(H356:I356)</f>
        <v>1900</v>
      </c>
      <c r="K356">
        <v>20</v>
      </c>
      <c r="L356" s="27">
        <v>2</v>
      </c>
      <c r="M356" s="23">
        <v>10.1</v>
      </c>
      <c r="N356">
        <v>25174700</v>
      </c>
    </row>
    <row r="357" spans="1:14" ht="15" thickBot="1" x14ac:dyDescent="0.4">
      <c r="A357" s="12" t="s">
        <v>351</v>
      </c>
      <c r="B357" s="12">
        <v>100</v>
      </c>
      <c r="C357" s="13">
        <v>604.65</v>
      </c>
      <c r="D357" s="14">
        <f t="shared" si="25"/>
        <v>704.65</v>
      </c>
      <c r="E357" s="17">
        <v>100</v>
      </c>
      <c r="F357" s="21">
        <v>691.65</v>
      </c>
      <c r="G357" s="22">
        <f t="shared" si="26"/>
        <v>791.65</v>
      </c>
      <c r="H357" s="17">
        <v>100</v>
      </c>
      <c r="I357" s="18">
        <v>691.65</v>
      </c>
      <c r="J357" s="20">
        <f t="shared" si="27"/>
        <v>791.65</v>
      </c>
      <c r="K357">
        <v>20</v>
      </c>
      <c r="L357" s="27">
        <v>2</v>
      </c>
      <c r="M357" s="26">
        <v>10.199999999999999</v>
      </c>
      <c r="N357">
        <v>25174700</v>
      </c>
    </row>
    <row r="358" spans="1:14" ht="70.5" thickBot="1" x14ac:dyDescent="0.4">
      <c r="A358" s="11" t="s">
        <v>363</v>
      </c>
      <c r="B358" s="41">
        <v>2400</v>
      </c>
      <c r="C358" s="16">
        <v>0</v>
      </c>
      <c r="D358" s="41">
        <v>2400</v>
      </c>
      <c r="E358" s="41">
        <v>2690</v>
      </c>
      <c r="F358" s="16">
        <v>0</v>
      </c>
      <c r="G358" s="41">
        <v>2690</v>
      </c>
      <c r="H358" s="42">
        <v>2800</v>
      </c>
      <c r="I358" s="16">
        <v>0</v>
      </c>
      <c r="J358" s="42">
        <v>2800</v>
      </c>
      <c r="K358" s="15">
        <v>38</v>
      </c>
      <c r="L358" s="27">
        <v>2</v>
      </c>
      <c r="M358" s="23" t="s">
        <v>366</v>
      </c>
      <c r="N358" s="15">
        <v>26101700</v>
      </c>
    </row>
    <row r="359" spans="1:14" ht="60.5" thickBot="1" x14ac:dyDescent="0.4">
      <c r="A359" s="11" t="s">
        <v>364</v>
      </c>
      <c r="B359" s="42">
        <v>1590</v>
      </c>
      <c r="C359" s="16">
        <v>0</v>
      </c>
      <c r="D359" s="42">
        <v>1590</v>
      </c>
      <c r="E359" s="42">
        <v>1620</v>
      </c>
      <c r="F359" s="16">
        <v>0</v>
      </c>
      <c r="G359" s="42">
        <v>1620</v>
      </c>
      <c r="H359" s="41">
        <v>1800</v>
      </c>
      <c r="I359" s="16">
        <v>0</v>
      </c>
      <c r="J359" s="41">
        <v>1800</v>
      </c>
      <c r="K359" s="15">
        <v>39</v>
      </c>
      <c r="L359" s="27">
        <v>2</v>
      </c>
      <c r="M359" s="37" t="s">
        <v>367</v>
      </c>
      <c r="N359" s="28">
        <v>26101700</v>
      </c>
    </row>
    <row r="362" spans="1:14" x14ac:dyDescent="0.35">
      <c r="F362" s="40"/>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ivan Gutierrez</dc:creator>
  <cp:lastModifiedBy>Jesus ivan Gutierrez</cp:lastModifiedBy>
  <dcterms:created xsi:type="dcterms:W3CDTF">2025-01-17T01:27:57Z</dcterms:created>
  <dcterms:modified xsi:type="dcterms:W3CDTF">2025-01-18T00:24:32Z</dcterms:modified>
</cp:coreProperties>
</file>