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https://connecthkuhk-my.sharepoint.com/personal/gxhe_connect_hku_hk/Documents/MSBA 7003/MSBA 7003 2023/Session 02/"/>
    </mc:Choice>
  </mc:AlternateContent>
  <xr:revisionPtr revIDLastSave="0" documentId="8_{3ABC77B7-5811-F040-90F4-084AF3356453}" xr6:coauthVersionLast="47" xr6:coauthVersionMax="47" xr10:uidLastSave="{00000000-0000-0000-0000-000000000000}"/>
  <bookViews>
    <workbookView xWindow="0" yWindow="500" windowWidth="28800" windowHeight="16240" xr2:uid="{00000000-000D-0000-FFFF-FFFF00000000}"/>
  </bookViews>
  <sheets>
    <sheet name="Par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" i="1" l="1"/>
  <c r="J5" i="1"/>
  <c r="J6" i="1"/>
  <c r="J4" i="1"/>
  <c r="D11" i="1" s="1"/>
  <c r="B11" i="1" s="1"/>
  <c r="C5" i="1"/>
  <c r="C8" i="1" s="1"/>
  <c r="D5" i="1"/>
  <c r="E5" i="1"/>
  <c r="F5" i="1"/>
  <c r="G5" i="1"/>
  <c r="G8" i="1" s="1"/>
  <c r="H5" i="1"/>
  <c r="I5" i="1"/>
  <c r="C6" i="1"/>
  <c r="D6" i="1"/>
  <c r="E6" i="1"/>
  <c r="F6" i="1"/>
  <c r="G6" i="1"/>
  <c r="H6" i="1"/>
  <c r="I6" i="1"/>
  <c r="D4" i="1"/>
  <c r="E4" i="1"/>
  <c r="F4" i="1"/>
  <c r="G4" i="1"/>
  <c r="H4" i="1"/>
  <c r="I4" i="1"/>
  <c r="C4" i="1"/>
  <c r="C11" i="1"/>
  <c r="D8" i="1"/>
  <c r="E8" i="1"/>
  <c r="F8" i="1"/>
  <c r="H8" i="1"/>
  <c r="I8" i="1"/>
</calcChain>
</file>

<file path=xl/sharedStrings.xml><?xml version="1.0" encoding="utf-8"?>
<sst xmlns="http://schemas.openxmlformats.org/spreadsheetml/2006/main" count="9" uniqueCount="9">
  <si>
    <t>Options</t>
  </si>
  <si>
    <t>Demand</t>
  </si>
  <si>
    <t>EMV</t>
  </si>
  <si>
    <t>Prob</t>
  </si>
  <si>
    <t>Best Payoff</t>
  </si>
  <si>
    <t>EVwPI</t>
  </si>
  <si>
    <t>EVPI =</t>
  </si>
  <si>
    <t>EVwPI -</t>
  </si>
  <si>
    <t>Best EMV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</si>
</sst>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1"/>
  <sheetViews>
    <sheetView tabSelected="1" workbookViewId="0">
      <selection activeCell="J5" sqref="J5"/>
    </sheetView>
  </sheetViews>
  <sheetFormatPr baseColWidth="10" defaultColWidth="8.83203125" defaultRowHeight="15" x14ac:dyDescent="0.2"/>
  <sheetData>
    <row r="2" spans="2:10" x14ac:dyDescent="0.2">
      <c r="C2" s="1" t="s">
        <v>1</v>
      </c>
      <c r="D2" s="1"/>
      <c r="E2" s="1"/>
      <c r="F2" s="1"/>
      <c r="G2" s="1"/>
      <c r="H2" s="1"/>
      <c r="I2" s="1"/>
    </row>
    <row r="3" spans="2:10" x14ac:dyDescent="0.2">
      <c r="B3" s="2" t="s">
        <v>0</v>
      </c>
      <c r="C3" s="1">
        <v>4</v>
      </c>
      <c r="D3" s="1">
        <v>5</v>
      </c>
      <c r="E3" s="1">
        <v>6</v>
      </c>
      <c r="F3" s="1">
        <v>7</v>
      </c>
      <c r="G3" s="1">
        <v>8</v>
      </c>
      <c r="H3" s="1">
        <v>9</v>
      </c>
      <c r="I3" s="1">
        <v>10</v>
      </c>
      <c r="J3" s="4" t="s">
        <v>2</v>
      </c>
    </row>
    <row r="4" spans="2:10" x14ac:dyDescent="0.2">
      <c r="B4" s="2">
        <v>5</v>
      </c>
      <c r="C4">
        <f>60*MIN($B4,C$3)-40*$B4</f>
        <v>40</v>
      </c>
      <c r="D4">
        <f t="shared" ref="D4:I6" si="0">60*MIN($B4,D$3)-40*$B4</f>
        <v>100</v>
      </c>
      <c r="E4">
        <f t="shared" si="0"/>
        <v>100</v>
      </c>
      <c r="F4">
        <f t="shared" si="0"/>
        <v>100</v>
      </c>
      <c r="G4">
        <f t="shared" si="0"/>
        <v>100</v>
      </c>
      <c r="H4">
        <f t="shared" si="0"/>
        <v>100</v>
      </c>
      <c r="I4">
        <f t="shared" si="0"/>
        <v>100</v>
      </c>
      <c r="J4" s="4">
        <f>SUMPRODUCT(C4:I4,$C$7:$I$7)</f>
        <v>97</v>
      </c>
    </row>
    <row r="5" spans="2:10" x14ac:dyDescent="0.2">
      <c r="B5" s="2">
        <v>6</v>
      </c>
      <c r="C5">
        <f t="shared" ref="C5:C6" si="1">60*MIN($B5,C$3)-40*$B5</f>
        <v>0</v>
      </c>
      <c r="D5">
        <f t="shared" si="0"/>
        <v>60</v>
      </c>
      <c r="E5">
        <f t="shared" si="0"/>
        <v>120</v>
      </c>
      <c r="F5">
        <f t="shared" si="0"/>
        <v>120</v>
      </c>
      <c r="G5">
        <f t="shared" si="0"/>
        <v>120</v>
      </c>
      <c r="H5">
        <f t="shared" si="0"/>
        <v>120</v>
      </c>
      <c r="I5">
        <f t="shared" si="0"/>
        <v>120</v>
      </c>
      <c r="J5" s="4">
        <f t="shared" ref="J5:J6" si="2">SUMPRODUCT(C5:I5,$C$7:$I$7)</f>
        <v>105</v>
      </c>
    </row>
    <row r="6" spans="2:10" x14ac:dyDescent="0.2">
      <c r="B6" s="2">
        <v>7</v>
      </c>
      <c r="C6">
        <f t="shared" si="1"/>
        <v>-40</v>
      </c>
      <c r="D6">
        <f t="shared" si="0"/>
        <v>20</v>
      </c>
      <c r="E6">
        <f t="shared" si="0"/>
        <v>80</v>
      </c>
      <c r="F6">
        <f t="shared" si="0"/>
        <v>140</v>
      </c>
      <c r="G6">
        <f t="shared" si="0"/>
        <v>140</v>
      </c>
      <c r="H6">
        <f t="shared" si="0"/>
        <v>140</v>
      </c>
      <c r="I6">
        <f t="shared" si="0"/>
        <v>140</v>
      </c>
      <c r="J6" s="4">
        <f t="shared" si="2"/>
        <v>104</v>
      </c>
    </row>
    <row r="7" spans="2:10" x14ac:dyDescent="0.2">
      <c r="B7" s="3" t="s">
        <v>3</v>
      </c>
      <c r="C7" s="3">
        <v>0.05</v>
      </c>
      <c r="D7" s="3">
        <v>0.15</v>
      </c>
      <c r="E7" s="3">
        <v>0.15</v>
      </c>
      <c r="F7" s="3">
        <v>0.2</v>
      </c>
      <c r="G7" s="3">
        <v>0.25</v>
      </c>
      <c r="H7" s="3">
        <v>0.1</v>
      </c>
      <c r="I7" s="3">
        <v>0.1</v>
      </c>
      <c r="J7" s="5" t="s">
        <v>5</v>
      </c>
    </row>
    <row r="8" spans="2:10" x14ac:dyDescent="0.2">
      <c r="B8" t="s">
        <v>4</v>
      </c>
      <c r="C8">
        <f>MAX(C4:C6)</f>
        <v>40</v>
      </c>
      <c r="D8">
        <f t="shared" ref="D8:I8" si="3">MAX(D4:D6)</f>
        <v>100</v>
      </c>
      <c r="E8">
        <f t="shared" si="3"/>
        <v>120</v>
      </c>
      <c r="F8">
        <f t="shared" si="3"/>
        <v>140</v>
      </c>
      <c r="G8">
        <f t="shared" si="3"/>
        <v>140</v>
      </c>
      <c r="H8">
        <f t="shared" si="3"/>
        <v>140</v>
      </c>
      <c r="I8">
        <f t="shared" si="3"/>
        <v>140</v>
      </c>
      <c r="J8" s="5">
        <f>SUMPRODUCT(C8:I8,C7:I7)</f>
        <v>126</v>
      </c>
    </row>
    <row r="10" spans="2:10" x14ac:dyDescent="0.2">
      <c r="B10" t="s">
        <v>6</v>
      </c>
      <c r="C10" t="s">
        <v>7</v>
      </c>
      <c r="D10" t="s">
        <v>8</v>
      </c>
    </row>
    <row r="11" spans="2:10" x14ac:dyDescent="0.2">
      <c r="B11">
        <f>C11-D11</f>
        <v>21</v>
      </c>
      <c r="C11">
        <f>J8</f>
        <v>126</v>
      </c>
      <c r="D11">
        <f>MAX(J4:J6)</f>
        <v>105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Zhang</dc:creator>
  <cp:lastModifiedBy>黯 心</cp:lastModifiedBy>
  <dcterms:created xsi:type="dcterms:W3CDTF">2015-06-05T18:17:20Z</dcterms:created>
  <dcterms:modified xsi:type="dcterms:W3CDTF">2023-09-12T13:48:16Z</dcterms:modified>
</cp:coreProperties>
</file>