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gxhe_connect_hku_hk/Documents/MSBA 7003/MSBA 7003 2023/Tutorial 01/"/>
    </mc:Choice>
  </mc:AlternateContent>
  <xr:revisionPtr revIDLastSave="178" documentId="8_{20288607-63F7-5C46-A0A1-D8C4093B311E}" xr6:coauthVersionLast="47" xr6:coauthVersionMax="47" xr10:uidLastSave="{0D07A8C5-30FE-8943-B087-1C698C0FED5A}"/>
  <bookViews>
    <workbookView xWindow="3140" yWindow="500" windowWidth="24620" windowHeight="16240" activeTab="1" xr2:uid="{00000000-000D-0000-FFFF-FFFF00000000}"/>
  </bookViews>
  <sheets>
    <sheet name="Try it yourself" sheetId="2" r:id="rId1"/>
    <sheet name="Answ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D12" i="1"/>
  <c r="C12" i="1"/>
  <c r="C5" i="1"/>
  <c r="C6" i="1" s="1"/>
  <c r="C9" i="1" s="1"/>
  <c r="D5" i="1"/>
  <c r="E5" i="1"/>
  <c r="E6" i="1" s="1"/>
  <c r="D3" i="1"/>
  <c r="E3" i="1"/>
  <c r="C3" i="1"/>
  <c r="D8" i="1" l="1"/>
  <c r="E9" i="1"/>
  <c r="C8" i="1"/>
  <c r="E8" i="1"/>
  <c r="D6" i="1"/>
  <c r="D9" i="1" s="1"/>
  <c r="D10" i="1" l="1"/>
  <c r="C10" i="1"/>
  <c r="E10" i="1"/>
  <c r="H12" i="1" l="1"/>
  <c r="B15" i="1" s="1"/>
</calcChain>
</file>

<file path=xl/sharedStrings.xml><?xml version="1.0" encoding="utf-8"?>
<sst xmlns="http://schemas.openxmlformats.org/spreadsheetml/2006/main" count="44" uniqueCount="21">
  <si>
    <t>Scenario1</t>
  </si>
  <si>
    <t>Scenario2</t>
  </si>
  <si>
    <t>Scenario3</t>
  </si>
  <si>
    <t>Mean</t>
  </si>
  <si>
    <t>Prior</t>
  </si>
  <si>
    <t>Buy</t>
  </si>
  <si>
    <t>Leave</t>
  </si>
  <si>
    <t>Conditional Probabilities</t>
  </si>
  <si>
    <t>Joint Probabilities</t>
  </si>
  <si>
    <t>Price</t>
  </si>
  <si>
    <t>Cost</t>
  </si>
  <si>
    <t>Std</t>
  </si>
  <si>
    <t>&lt;= observation</t>
  </si>
  <si>
    <t>Posterior</t>
  </si>
  <si>
    <t>Expected Profit</t>
  </si>
  <si>
    <t>Prices</t>
  </si>
  <si>
    <t>New Price</t>
  </si>
  <si>
    <t>Conditional probabilities under the new price</t>
  </si>
  <si>
    <t>Expected profit under the new price</t>
  </si>
  <si>
    <t>optimal</t>
  </si>
  <si>
    <t xml:space="preserve">Buy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</si>
</sst>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Expected Profit</a:t>
            </a:r>
            <a:r>
              <a:rPr lang="en-GB" baseline="0"/>
              <a:t> &amp; Prices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Answer!$A$16:$A$36</c:f>
              <c:numCache>
                <c:formatCode>General</c:formatCode>
                <c:ptCount val="21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3300</c:v>
                </c:pt>
                <c:pt idx="4">
                  <c:v>3400</c:v>
                </c:pt>
                <c:pt idx="5">
                  <c:v>3500</c:v>
                </c:pt>
                <c:pt idx="6">
                  <c:v>3600</c:v>
                </c:pt>
                <c:pt idx="7">
                  <c:v>3700</c:v>
                </c:pt>
                <c:pt idx="8">
                  <c:v>3800</c:v>
                </c:pt>
                <c:pt idx="9">
                  <c:v>3900</c:v>
                </c:pt>
                <c:pt idx="10">
                  <c:v>4000</c:v>
                </c:pt>
                <c:pt idx="11">
                  <c:v>4100</c:v>
                </c:pt>
                <c:pt idx="12">
                  <c:v>4200</c:v>
                </c:pt>
                <c:pt idx="13">
                  <c:v>4300</c:v>
                </c:pt>
                <c:pt idx="14">
                  <c:v>4400</c:v>
                </c:pt>
                <c:pt idx="15">
                  <c:v>4500</c:v>
                </c:pt>
                <c:pt idx="16">
                  <c:v>4600</c:v>
                </c:pt>
                <c:pt idx="17">
                  <c:v>4700</c:v>
                </c:pt>
                <c:pt idx="18">
                  <c:v>4800</c:v>
                </c:pt>
                <c:pt idx="19">
                  <c:v>4900</c:v>
                </c:pt>
                <c:pt idx="20">
                  <c:v>5000</c:v>
                </c:pt>
              </c:numCache>
            </c:numRef>
          </c:cat>
          <c:val>
            <c:numRef>
              <c:f>Answer!$B$16:$B$36</c:f>
              <c:numCache>
                <c:formatCode>General</c:formatCode>
                <c:ptCount val="21"/>
                <c:pt idx="0">
                  <c:v>431.33740278275798</c:v>
                </c:pt>
                <c:pt idx="1">
                  <c:v>445.37630975107038</c:v>
                </c:pt>
                <c:pt idx="2">
                  <c:v>454.86355296142563</c:v>
                </c:pt>
                <c:pt idx="3">
                  <c:v>460.0799074651116</c:v>
                </c:pt>
                <c:pt idx="4">
                  <c:v>461.32571077856278</c:v>
                </c:pt>
                <c:pt idx="5">
                  <c:v>458.91793049791312</c:v>
                </c:pt>
                <c:pt idx="6">
                  <c:v>453.18712423290594</c:v>
                </c:pt>
                <c:pt idx="7">
                  <c:v>444.47412000505415</c:v>
                </c:pt>
                <c:pt idx="8">
                  <c:v>433.1263095999808</c:v>
                </c:pt>
                <c:pt idx="9">
                  <c:v>419.4935313032172</c:v>
                </c:pt>
                <c:pt idx="10">
                  <c:v>403.9236080142893</c:v>
                </c:pt>
                <c:pt idx="11">
                  <c:v>386.75768796134201</c:v>
                </c:pt>
                <c:pt idx="12">
                  <c:v>368.32559619798462</c:v>
                </c:pt>
                <c:pt idx="13">
                  <c:v>348.94143746717913</c:v>
                </c:pt>
                <c:pt idx="14">
                  <c:v>328.89969118389615</c:v>
                </c:pt>
                <c:pt idx="15">
                  <c:v>308.47200837029334</c:v>
                </c:pt>
                <c:pt idx="16">
                  <c:v>287.90486385396832</c:v>
                </c:pt>
                <c:pt idx="17">
                  <c:v>267.41814361893665</c:v>
                </c:pt>
                <c:pt idx="18">
                  <c:v>247.20466732952784</c:v>
                </c:pt>
                <c:pt idx="19">
                  <c:v>227.43057030120283</c:v>
                </c:pt>
                <c:pt idx="20">
                  <c:v>208.23640676571466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9-B546-8149-1D4AB4F2D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992383"/>
        <c:axId val="272994111"/>
      </c:lineChart>
      <c:catAx>
        <c:axId val="272992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994111"/>
        <c:crosses val="autoZero"/>
        <c:auto val="0"/>
        <c:lblAlgn val="ctr"/>
        <c:lblOffset val="100"/>
        <c:noMultiLvlLbl val="0"/>
      </c:catAx>
      <c:valAx>
        <c:axId val="27299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Expected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99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227541</xdr:colOff>
      <xdr:row>17</xdr:row>
      <xdr:rowOff>9525</xdr:rowOff>
    </xdr:from>
    <xdr:to>
      <xdr:col>9</xdr:col>
      <xdr:colOff>185208</xdr:colOff>
      <xdr:row>31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344EB9-D05A-2CBC-0D07-BDCB4A09C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B0A0-7AB5-8F48-A085-66B935DEDE72}">
  <dimension ref="A1:H19"/>
  <sheetViews>
    <sheetView zoomScale="110" zoomScaleNormal="110" workbookViewId="0">
      <selection activeCell="C2" sqref="C2"/>
    </sheetView>
  </sheetViews>
  <sheetFormatPr baseColWidth="10" defaultRowHeight="15" x14ac:dyDescent="0.2"/>
  <cols>
    <col min="4" max="4" width="11.83203125" bestFit="1" customWidth="1"/>
  </cols>
  <sheetData>
    <row r="1" spans="1:8" x14ac:dyDescent="0.2">
      <c r="C1" t="s">
        <v>0</v>
      </c>
      <c r="D1" t="s">
        <v>1</v>
      </c>
      <c r="E1" t="s">
        <v>2</v>
      </c>
      <c r="G1" t="s">
        <v>9</v>
      </c>
    </row>
    <row r="2" spans="1:8" x14ac:dyDescent="0.2">
      <c r="B2" t="s">
        <v>3</v>
      </c>
      <c r="G2" t="s">
        <v>10</v>
      </c>
    </row>
    <row r="3" spans="1:8" x14ac:dyDescent="0.2">
      <c r="B3" t="s">
        <v>4</v>
      </c>
      <c r="G3" t="s">
        <v>11</v>
      </c>
    </row>
    <row r="4" spans="1:8" x14ac:dyDescent="0.2">
      <c r="A4" t="s">
        <v>7</v>
      </c>
    </row>
    <row r="5" spans="1:8" x14ac:dyDescent="0.2">
      <c r="B5" t="s">
        <v>20</v>
      </c>
    </row>
    <row r="6" spans="1:8" x14ac:dyDescent="0.2">
      <c r="B6" t="s">
        <v>6</v>
      </c>
    </row>
    <row r="7" spans="1:8" x14ac:dyDescent="0.2">
      <c r="A7" t="s">
        <v>8</v>
      </c>
    </row>
    <row r="8" spans="1:8" x14ac:dyDescent="0.2">
      <c r="B8" t="s">
        <v>5</v>
      </c>
    </row>
    <row r="9" spans="1:8" x14ac:dyDescent="0.2">
      <c r="B9" t="s">
        <v>6</v>
      </c>
      <c r="H9" t="s">
        <v>16</v>
      </c>
    </row>
    <row r="10" spans="1:8" x14ac:dyDescent="0.2">
      <c r="B10" t="s">
        <v>13</v>
      </c>
      <c r="H10" s="2"/>
    </row>
    <row r="11" spans="1:8" x14ac:dyDescent="0.2">
      <c r="A11" t="s">
        <v>17</v>
      </c>
      <c r="H11" s="3" t="s">
        <v>18</v>
      </c>
    </row>
    <row r="12" spans="1:8" x14ac:dyDescent="0.2">
      <c r="B12" t="s">
        <v>5</v>
      </c>
      <c r="H12" s="4"/>
    </row>
    <row r="18" spans="1:2" x14ac:dyDescent="0.2">
      <c r="B18" t="s">
        <v>14</v>
      </c>
    </row>
    <row r="19" spans="1:2" x14ac:dyDescent="0.2">
      <c r="A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20" zoomScaleNormal="120" workbookViewId="0">
      <selection activeCell="E12" sqref="E12"/>
    </sheetView>
  </sheetViews>
  <sheetFormatPr baseColWidth="10" defaultColWidth="8.83203125" defaultRowHeight="15" x14ac:dyDescent="0.2"/>
  <cols>
    <col min="3" max="5" width="12.5" customWidth="1"/>
  </cols>
  <sheetData>
    <row r="1" spans="1:8" x14ac:dyDescent="0.2">
      <c r="C1" t="s">
        <v>0</v>
      </c>
      <c r="D1" t="s">
        <v>1</v>
      </c>
      <c r="E1" t="s">
        <v>2</v>
      </c>
      <c r="G1" t="s">
        <v>9</v>
      </c>
      <c r="H1">
        <v>4000</v>
      </c>
    </row>
    <row r="2" spans="1:8" x14ac:dyDescent="0.2">
      <c r="B2" t="s">
        <v>3</v>
      </c>
      <c r="C2">
        <v>2000</v>
      </c>
      <c r="D2">
        <v>3500</v>
      </c>
      <c r="E2">
        <v>5000</v>
      </c>
      <c r="G2" t="s">
        <v>10</v>
      </c>
      <c r="H2">
        <v>2000</v>
      </c>
    </row>
    <row r="3" spans="1:8" x14ac:dyDescent="0.2">
      <c r="B3" t="s">
        <v>4</v>
      </c>
      <c r="C3">
        <f>1/3</f>
        <v>0.33333333333333331</v>
      </c>
      <c r="D3">
        <f t="shared" ref="D3:E3" si="0">1/3</f>
        <v>0.33333333333333331</v>
      </c>
      <c r="E3">
        <f t="shared" si="0"/>
        <v>0.33333333333333331</v>
      </c>
      <c r="G3" t="s">
        <v>11</v>
      </c>
      <c r="H3">
        <v>1000</v>
      </c>
    </row>
    <row r="4" spans="1:8" x14ac:dyDescent="0.2">
      <c r="A4" t="s">
        <v>7</v>
      </c>
    </row>
    <row r="5" spans="1:8" x14ac:dyDescent="0.2">
      <c r="B5" t="s">
        <v>5</v>
      </c>
      <c r="C5">
        <f>1-_xlfn.NORM.DIST($H$1,C$2,$H$3,1)</f>
        <v>2.2750131948179209E-2</v>
      </c>
      <c r="D5">
        <f t="shared" ref="D5:E5" si="1">1-_xlfn.NORM.DIST($H$1,D$2,$H$3,1)</f>
        <v>0.30853753872598688</v>
      </c>
      <c r="E5">
        <f t="shared" si="1"/>
        <v>0.84134474606854304</v>
      </c>
    </row>
    <row r="6" spans="1:8" x14ac:dyDescent="0.2">
      <c r="B6" t="s">
        <v>6</v>
      </c>
      <c r="C6">
        <f>1-C5</f>
        <v>0.97724986805182079</v>
      </c>
      <c r="D6">
        <f t="shared" ref="D6:E6" si="2">1-D5</f>
        <v>0.69146246127401312</v>
      </c>
      <c r="E6">
        <f t="shared" si="2"/>
        <v>0.15865525393145696</v>
      </c>
    </row>
    <row r="7" spans="1:8" x14ac:dyDescent="0.2">
      <c r="A7" t="s">
        <v>8</v>
      </c>
    </row>
    <row r="8" spans="1:8" x14ac:dyDescent="0.2">
      <c r="B8" t="s">
        <v>5</v>
      </c>
      <c r="C8">
        <f>C5*C3</f>
        <v>7.5833773160597362E-3</v>
      </c>
      <c r="D8">
        <f t="shared" ref="D8:E8" si="3">D5*D3</f>
        <v>0.10284584624199562</v>
      </c>
      <c r="E8">
        <f t="shared" si="3"/>
        <v>0.28044824868951435</v>
      </c>
    </row>
    <row r="9" spans="1:8" x14ac:dyDescent="0.2">
      <c r="B9" t="s">
        <v>6</v>
      </c>
      <c r="C9">
        <f>C6*C3</f>
        <v>0.32574995601727358</v>
      </c>
      <c r="D9">
        <f t="shared" ref="D9:E9" si="4">D6*D3</f>
        <v>0.23048748709133771</v>
      </c>
      <c r="E9">
        <f t="shared" si="4"/>
        <v>5.2885084643818983E-2</v>
      </c>
      <c r="F9" t="s">
        <v>12</v>
      </c>
      <c r="H9" t="s">
        <v>16</v>
      </c>
    </row>
    <row r="10" spans="1:8" x14ac:dyDescent="0.2">
      <c r="B10" t="s">
        <v>13</v>
      </c>
      <c r="C10">
        <f>C9/SUM($C$9:$E$9)</f>
        <v>0.53478559924427937</v>
      </c>
      <c r="D10">
        <f t="shared" ref="D10:E10" si="5">D9/SUM($C$9:$E$9)</f>
        <v>0.37839264940963779</v>
      </c>
      <c r="E10">
        <f t="shared" si="5"/>
        <v>8.6821751346082901E-2</v>
      </c>
      <c r="H10" s="2">
        <v>3000</v>
      </c>
    </row>
    <row r="11" spans="1:8" x14ac:dyDescent="0.2">
      <c r="A11" t="s">
        <v>17</v>
      </c>
      <c r="H11" s="3" t="s">
        <v>18</v>
      </c>
    </row>
    <row r="12" spans="1:8" x14ac:dyDescent="0.2">
      <c r="B12" t="s">
        <v>5</v>
      </c>
      <c r="C12">
        <f>1-_xlfn.NORM.DIST($H$10,C$2,$H$3,1)</f>
        <v>0.15865525393145696</v>
      </c>
      <c r="D12">
        <f>1-_xlfn.NORM.DIST($H$10,D$2,$H$3,1)</f>
        <v>0.69146246127401312</v>
      </c>
      <c r="E12">
        <f>1-_xlfn.NORM.DIST($H$10,E$2,$H$3,1)</f>
        <v>0.97724986805182079</v>
      </c>
      <c r="H12" s="4">
        <f>(H10-H2)*SUMPRODUCT(C12:E12,C10:E10)</f>
        <v>431.33740278275798</v>
      </c>
    </row>
    <row r="13" spans="1:8" x14ac:dyDescent="0.2">
      <c r="A13" s="5"/>
    </row>
    <row r="14" spans="1:8" x14ac:dyDescent="0.2">
      <c r="B14" t="s">
        <v>14</v>
      </c>
    </row>
    <row r="15" spans="1:8" x14ac:dyDescent="0.2">
      <c r="A15" t="s">
        <v>15</v>
      </c>
      <c r="B15">
        <f>$H$12</f>
        <v>431.33740278275798</v>
      </c>
    </row>
    <row r="16" spans="1:8" x14ac:dyDescent="0.2">
      <c r="A16">
        <v>3000</v>
      </c>
      <c r="B16">
        <f t="dataTable" ref="B16:B36" dt2D="0" dtr="0" r1="H10"/>
        <v>431.33740278275798</v>
      </c>
    </row>
    <row r="17" spans="1:3" x14ac:dyDescent="0.2">
      <c r="A17">
        <v>3100</v>
      </c>
      <c r="B17">
        <v>445.37630975107038</v>
      </c>
    </row>
    <row r="18" spans="1:3" x14ac:dyDescent="0.2">
      <c r="A18">
        <v>3200</v>
      </c>
      <c r="B18">
        <v>454.86355296142563</v>
      </c>
    </row>
    <row r="19" spans="1:3" x14ac:dyDescent="0.2">
      <c r="A19">
        <v>3300</v>
      </c>
      <c r="B19">
        <v>460.0799074651116</v>
      </c>
    </row>
    <row r="20" spans="1:3" x14ac:dyDescent="0.2">
      <c r="A20" s="1">
        <v>3400</v>
      </c>
      <c r="B20" s="1">
        <v>461.32571077856278</v>
      </c>
      <c r="C20" s="1" t="s">
        <v>19</v>
      </c>
    </row>
    <row r="21" spans="1:3" x14ac:dyDescent="0.2">
      <c r="A21">
        <v>3500</v>
      </c>
      <c r="B21">
        <v>458.91793049791312</v>
      </c>
    </row>
    <row r="22" spans="1:3" x14ac:dyDescent="0.2">
      <c r="A22">
        <v>3600</v>
      </c>
      <c r="B22">
        <v>453.18712423290594</v>
      </c>
    </row>
    <row r="23" spans="1:3" x14ac:dyDescent="0.2">
      <c r="A23">
        <v>3700</v>
      </c>
      <c r="B23">
        <v>444.47412000505415</v>
      </c>
    </row>
    <row r="24" spans="1:3" x14ac:dyDescent="0.2">
      <c r="A24">
        <v>3800</v>
      </c>
      <c r="B24">
        <v>433.1263095999808</v>
      </c>
    </row>
    <row r="25" spans="1:3" x14ac:dyDescent="0.2">
      <c r="A25">
        <v>3900</v>
      </c>
      <c r="B25">
        <v>419.4935313032172</v>
      </c>
    </row>
    <row r="26" spans="1:3" x14ac:dyDescent="0.2">
      <c r="A26">
        <v>4000</v>
      </c>
      <c r="B26">
        <v>403.9236080142893</v>
      </c>
    </row>
    <row r="27" spans="1:3" x14ac:dyDescent="0.2">
      <c r="A27">
        <v>4100</v>
      </c>
      <c r="B27">
        <v>386.75768796134201</v>
      </c>
    </row>
    <row r="28" spans="1:3" x14ac:dyDescent="0.2">
      <c r="A28">
        <v>4200</v>
      </c>
      <c r="B28">
        <v>368.32559619798462</v>
      </c>
    </row>
    <row r="29" spans="1:3" x14ac:dyDescent="0.2">
      <c r="A29">
        <v>4300</v>
      </c>
      <c r="B29">
        <v>348.94143746717913</v>
      </c>
    </row>
    <row r="30" spans="1:3" x14ac:dyDescent="0.2">
      <c r="A30">
        <v>4400</v>
      </c>
      <c r="B30">
        <v>328.89969118389615</v>
      </c>
    </row>
    <row r="31" spans="1:3" x14ac:dyDescent="0.2">
      <c r="A31">
        <v>4500</v>
      </c>
      <c r="B31">
        <v>308.47200837029334</v>
      </c>
    </row>
    <row r="32" spans="1:3" x14ac:dyDescent="0.2">
      <c r="A32">
        <v>4600</v>
      </c>
      <c r="B32">
        <v>287.90486385396832</v>
      </c>
    </row>
    <row r="33" spans="1:2" x14ac:dyDescent="0.2">
      <c r="A33">
        <v>4700</v>
      </c>
      <c r="B33">
        <v>267.41814361893665</v>
      </c>
    </row>
    <row r="34" spans="1:2" x14ac:dyDescent="0.2">
      <c r="A34">
        <v>4800</v>
      </c>
      <c r="B34">
        <v>247.20466732952784</v>
      </c>
    </row>
    <row r="35" spans="1:2" x14ac:dyDescent="0.2">
      <c r="A35">
        <v>4900</v>
      </c>
      <c r="B35">
        <v>227.43057030120283</v>
      </c>
    </row>
    <row r="36" spans="1:2" x14ac:dyDescent="0.2">
      <c r="A36">
        <v>5000</v>
      </c>
      <c r="B36">
        <v>208.23640676571466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Try it yourself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黯 心</cp:lastModifiedBy>
  <dcterms:created xsi:type="dcterms:W3CDTF">2015-06-05T18:17:20Z</dcterms:created>
  <dcterms:modified xsi:type="dcterms:W3CDTF">2023-09-11T07:25:57Z</dcterms:modified>
</cp:coreProperties>
</file>