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HKU\HKU_Course\Module_4\7020\Lecture_notes\"/>
    </mc:Choice>
  </mc:AlternateContent>
  <xr:revisionPtr revIDLastSave="0" documentId="13_ncr:1_{F27C5C59-0E0F-408E-AEF0-1BEF8957796A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2" sheetId="3" r:id="rId1"/>
    <sheet name="Sheet4" sheetId="5" r:id="rId2"/>
    <sheet name="d" sheetId="1" r:id="rId3"/>
  </sheets>
  <definedNames>
    <definedName name="d">d!$A$1:$W$61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1" l="1"/>
  <c r="P55" i="1"/>
  <c r="P56" i="1"/>
  <c r="P57" i="1"/>
  <c r="P58" i="1"/>
  <c r="P59" i="1"/>
  <c r="P60" i="1"/>
  <c r="P6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P4" i="1"/>
  <c r="P5" i="1"/>
  <c r="P6" i="1"/>
  <c r="P7" i="1"/>
  <c r="P8" i="1"/>
  <c r="P9" i="1"/>
  <c r="P10" i="1"/>
  <c r="P11" i="1"/>
  <c r="P12" i="1"/>
  <c r="P2" i="1"/>
</calcChain>
</file>

<file path=xl/sharedStrings.xml><?xml version="1.0" encoding="utf-8"?>
<sst xmlns="http://schemas.openxmlformats.org/spreadsheetml/2006/main" count="194" uniqueCount="51">
  <si>
    <t>GVKEY</t>
  </si>
  <si>
    <t>FYEAR</t>
  </si>
  <si>
    <t>CONM</t>
  </si>
  <si>
    <t>last_sale</t>
  </si>
  <si>
    <t>last_COGS</t>
  </si>
  <si>
    <t>last_OC</t>
  </si>
  <si>
    <t>last_DP</t>
  </si>
  <si>
    <t>change_rev</t>
  </si>
  <si>
    <t>change_OC</t>
  </si>
  <si>
    <t>change_COGS</t>
  </si>
  <si>
    <t>change_DP</t>
  </si>
  <si>
    <t>change_SGA</t>
  </si>
  <si>
    <t>Decrease_Sale</t>
  </si>
  <si>
    <t>009203</t>
  </si>
  <si>
    <t>ROCKWELL AUTOMATION</t>
  </si>
  <si>
    <t>011399</t>
  </si>
  <si>
    <t>WESTERN DIGITAL CORP</t>
  </si>
  <si>
    <t>Cost of Goods Sold(COGS)</t>
  </si>
  <si>
    <t>Depreciation expenses (DP)</t>
  </si>
  <si>
    <t>Sales Revenue</t>
  </si>
  <si>
    <t>Selling, General&amp;Administrative expenses (SGA)</t>
  </si>
  <si>
    <t>Operating_Cost (OC)</t>
  </si>
  <si>
    <t>last_SGA</t>
  </si>
  <si>
    <t>SUMMARY OUTPUT</t>
  </si>
  <si>
    <t>Multiple R</t>
  </si>
  <si>
    <t>R Square</t>
  </si>
  <si>
    <t>Adjusted R Square</t>
  </si>
  <si>
    <t>方差分析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</si>
  <si>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</si>
  <si>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</si>
  <si>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</si>
  <si>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</si>
  <si>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</si>
  <si>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</si>
  <si>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</si>
  <si>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</si>
  <si>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</si>
  <si>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</si>
  <si>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</si>
  <si>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</si>
  <si>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r>
      <rPr>
        <sz val="10"/>
        <rFont val="MS Sans Serif"/>
        <family val="2"/>
        <charset val="134"/>
      </rPr>
      <t>回归统计</t>
    </r>
  </si>
  <si>
    <r>
      <rPr>
        <sz val="10"/>
        <rFont val="MS Sans Serif"/>
        <family val="2"/>
        <charset val="134"/>
      </rPr>
      <t>标准误差</t>
    </r>
  </si>
  <si>
    <r>
      <rPr>
        <sz val="10"/>
        <rFont val="MS Sans Serif"/>
        <family val="2"/>
        <charset val="134"/>
      </rPr>
      <t>观测值</t>
    </r>
  </si>
  <si>
    <r>
      <rPr>
        <sz val="10"/>
        <rFont val="MS Sans Serif"/>
        <family val="2"/>
        <charset val="134"/>
      </rPr>
      <t>回归分析</t>
    </r>
  </si>
  <si>
    <r>
      <rPr>
        <sz val="10"/>
        <rFont val="MS Sans Serif"/>
        <family val="2"/>
        <charset val="134"/>
      </rPr>
      <t>残差</t>
    </r>
  </si>
  <si>
    <r>
      <rPr>
        <sz val="10"/>
        <rFont val="MS Sans Serif"/>
        <family val="2"/>
        <charset val="134"/>
      </rPr>
      <t>总计</t>
    </r>
  </si>
  <si>
    <r>
      <rPr>
        <sz val="10"/>
        <rFont val="MS Sans Serif"/>
        <family val="2"/>
        <charset val="134"/>
      </rPr>
      <t>下限</t>
    </r>
    <r>
      <rPr>
        <sz val="10"/>
        <rFont val="MS Sans Serif"/>
        <family val="2"/>
      </rPr>
      <t xml:space="preserve"> 95.0%</t>
    </r>
  </si>
  <si>
    <r>
      <rPr>
        <sz val="10"/>
        <rFont val="MS Sans Serif"/>
        <family val="2"/>
        <charset val="134"/>
      </rPr>
      <t>上限</t>
    </r>
    <r>
      <rPr>
        <sz val="10"/>
        <rFont val="MS Sans Serif"/>
        <family val="2"/>
      </rPr>
      <t xml:space="preserve"> 95.0%</t>
    </r>
  </si>
  <si>
    <t>D*change_rev</t>
    <phoneticPr fontId="4" type="noConversion"/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</si>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</sst>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MS Sans Serif"/>
      <family val="2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  <charset val="134"/>
    </font>
    <font>
      <sz val="9"/>
      <name val="MS Sans Serif"/>
      <family val="2"/>
      <charset val="134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D335-5F7C-45A1-B5B7-3591E8ADE265}">
  <dimension ref="A1:I18"/>
  <sheetViews>
    <sheetView workbookViewId="0">
      <selection activeCell="P14" sqref="P14"/>
    </sheetView>
  </sheetViews>
  <sheetFormatPr defaultRowHeight="13"/>
  <sheetData>
    <row r="1" spans="1:9">
      <c r="A1" t="s">
        <v>23</v>
      </c>
    </row>
    <row r="2" spans="1:9" ht="13.5" thickBot="1"/>
    <row r="3" spans="1:9">
      <c r="A3" s="12" t="s">
        <v>40</v>
      </c>
      <c r="B3" s="12"/>
    </row>
    <row r="4" spans="1:9">
      <c r="A4" s="7" t="s">
        <v>24</v>
      </c>
      <c r="B4" s="7">
        <v>0.99109650289664042</v>
      </c>
    </row>
    <row r="5" spans="1:9">
      <c r="A5" s="7" t="s">
        <v>25</v>
      </c>
      <c r="B5" s="7">
        <v>0.98227227805395045</v>
      </c>
    </row>
    <row r="6" spans="1:9">
      <c r="A6" s="7" t="s">
        <v>26</v>
      </c>
      <c r="B6" s="7">
        <v>0.98163914512730588</v>
      </c>
    </row>
    <row r="7" spans="1:9">
      <c r="A7" s="8" t="s">
        <v>41</v>
      </c>
      <c r="B7" s="7">
        <v>119.49141487878771</v>
      </c>
    </row>
    <row r="8" spans="1:9" ht="13.5" thickBot="1">
      <c r="A8" s="9" t="s">
        <v>42</v>
      </c>
      <c r="B8" s="10">
        <v>30</v>
      </c>
    </row>
    <row r="10" spans="1:9" ht="13.5" thickBot="1">
      <c r="A10" t="s">
        <v>27</v>
      </c>
    </row>
    <row r="11" spans="1:9">
      <c r="A11" s="11"/>
      <c r="B11" s="11" t="s">
        <v>29</v>
      </c>
      <c r="C11" s="11" t="s">
        <v>30</v>
      </c>
      <c r="D11" s="11" t="s">
        <v>31</v>
      </c>
      <c r="E11" s="11" t="s">
        <v>32</v>
      </c>
      <c r="F11" s="11" t="s">
        <v>33</v>
      </c>
    </row>
    <row r="12" spans="1:9">
      <c r="A12" s="8" t="s">
        <v>43</v>
      </c>
      <c r="B12" s="7">
        <v>1</v>
      </c>
      <c r="C12" s="7">
        <v>22151870.028234098</v>
      </c>
      <c r="D12" s="7">
        <v>22151870.028234098</v>
      </c>
      <c r="E12" s="7">
        <v>1551.4471554332736</v>
      </c>
      <c r="F12" s="7">
        <v>4.5629785814380945E-26</v>
      </c>
    </row>
    <row r="13" spans="1:9">
      <c r="A13" s="8" t="s">
        <v>44</v>
      </c>
      <c r="B13" s="7">
        <v>28</v>
      </c>
      <c r="C13" s="7">
        <v>399789.55043256789</v>
      </c>
      <c r="D13" s="7">
        <v>14278.198229734568</v>
      </c>
      <c r="E13" s="7"/>
      <c r="F13" s="7"/>
    </row>
    <row r="14" spans="1:9" ht="13.5" thickBot="1">
      <c r="A14" s="9" t="s">
        <v>45</v>
      </c>
      <c r="B14" s="10">
        <v>29</v>
      </c>
      <c r="C14" s="10">
        <v>22551659.578666665</v>
      </c>
      <c r="D14" s="10"/>
      <c r="E14" s="10"/>
      <c r="F14" s="10"/>
    </row>
    <row r="15" spans="1:9" ht="13.5" thickBot="1"/>
    <row r="16" spans="1:9">
      <c r="A16" s="11"/>
      <c r="B16" s="11" t="s">
        <v>34</v>
      </c>
      <c r="C16" s="11" t="s">
        <v>41</v>
      </c>
      <c r="D16" s="11" t="s">
        <v>35</v>
      </c>
      <c r="E16" s="11" t="s">
        <v>36</v>
      </c>
      <c r="F16" s="11" t="s">
        <v>37</v>
      </c>
      <c r="G16" s="11" t="s">
        <v>38</v>
      </c>
      <c r="H16" s="11" t="s">
        <v>46</v>
      </c>
      <c r="I16" s="11" t="s">
        <v>47</v>
      </c>
    </row>
    <row r="17" spans="1:9">
      <c r="A17" s="7" t="s">
        <v>28</v>
      </c>
      <c r="B17" s="7">
        <v>-44.096637685575985</v>
      </c>
      <c r="C17" s="7">
        <v>22.191453637004596</v>
      </c>
      <c r="D17" s="7">
        <v>-1.9871000073669871</v>
      </c>
      <c r="E17" s="7">
        <v>5.6774078587338711E-2</v>
      </c>
      <c r="F17" s="7">
        <v>-89.55376980243426</v>
      </c>
      <c r="G17" s="7">
        <v>1.3604944312822838</v>
      </c>
      <c r="H17" s="7">
        <v>-89.55376980243426</v>
      </c>
      <c r="I17" s="7">
        <v>1.3604944312822838</v>
      </c>
    </row>
    <row r="18" spans="1:9" ht="13.5" thickBot="1">
      <c r="A18" s="10" t="s">
        <v>39</v>
      </c>
      <c r="B18" s="10">
        <v>0.82477304439625621</v>
      </c>
      <c r="C18" s="10">
        <v>2.0939483497061744E-2</v>
      </c>
      <c r="D18" s="10">
        <v>39.388413974584878</v>
      </c>
      <c r="E18" s="10">
        <v>4.5629785814381588E-26</v>
      </c>
      <c r="F18" s="10">
        <v>0.78188045685537122</v>
      </c>
      <c r="G18" s="10">
        <v>0.86766563193714119</v>
      </c>
      <c r="H18" s="10">
        <v>0.78188045685537122</v>
      </c>
      <c r="I18" s="10">
        <v>0.86766563193714119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D14E-D0C3-4EC3-AFDE-D4D5A67F93FD}">
  <dimension ref="A1:I20"/>
  <sheetViews>
    <sheetView workbookViewId="0">
      <selection activeCell="R19" sqref="R19"/>
    </sheetView>
  </sheetViews>
  <sheetFormatPr defaultRowHeight="13"/>
  <sheetData>
    <row r="1" spans="1:9">
      <c r="A1" t="s">
        <v>23</v>
      </c>
    </row>
    <row r="2" spans="1:9" ht="13.5" thickBot="1"/>
    <row r="3" spans="1:9">
      <c r="A3" s="12" t="s">
        <v>40</v>
      </c>
      <c r="B3" s="12"/>
    </row>
    <row r="4" spans="1:9">
      <c r="A4" s="7" t="s">
        <v>24</v>
      </c>
      <c r="B4" s="7">
        <v>0.95132721473250637</v>
      </c>
    </row>
    <row r="5" spans="1:9">
      <c r="A5" s="7" t="s">
        <v>25</v>
      </c>
      <c r="B5" s="7">
        <v>0.90502346949070822</v>
      </c>
    </row>
    <row r="6" spans="1:9">
      <c r="A6" s="7" t="s">
        <v>26</v>
      </c>
      <c r="B6" s="7">
        <v>0.89406463904732836</v>
      </c>
    </row>
    <row r="7" spans="1:9">
      <c r="A7" s="8" t="s">
        <v>41</v>
      </c>
      <c r="B7" s="7">
        <v>395.57550155429072</v>
      </c>
    </row>
    <row r="8" spans="1:9" ht="13.5" thickBot="1">
      <c r="A8" s="9" t="s">
        <v>42</v>
      </c>
      <c r="B8" s="10">
        <v>30</v>
      </c>
    </row>
    <row r="10" spans="1:9" ht="13.5" thickBot="1">
      <c r="A10" t="s">
        <v>27</v>
      </c>
    </row>
    <row r="11" spans="1:9">
      <c r="A11" s="11"/>
      <c r="B11" s="11" t="s">
        <v>29</v>
      </c>
      <c r="C11" s="11" t="s">
        <v>30</v>
      </c>
      <c r="D11" s="11" t="s">
        <v>31</v>
      </c>
      <c r="E11" s="11" t="s">
        <v>32</v>
      </c>
      <c r="F11" s="11" t="s">
        <v>33</v>
      </c>
    </row>
    <row r="12" spans="1:9">
      <c r="A12" s="8" t="s">
        <v>43</v>
      </c>
      <c r="B12" s="7">
        <v>3</v>
      </c>
      <c r="C12" s="7">
        <v>38768202.358221352</v>
      </c>
      <c r="D12" s="7">
        <v>12922734.119407117</v>
      </c>
      <c r="E12" s="7">
        <v>82.583946723751822</v>
      </c>
      <c r="F12" s="7">
        <v>2.044575595015036E-13</v>
      </c>
    </row>
    <row r="13" spans="1:9">
      <c r="A13" s="8" t="s">
        <v>44</v>
      </c>
      <c r="B13" s="7">
        <v>26</v>
      </c>
      <c r="C13" s="7">
        <v>4068479.413178145</v>
      </c>
      <c r="D13" s="7">
        <v>156479.97742992867</v>
      </c>
      <c r="E13" s="7"/>
      <c r="F13" s="7"/>
    </row>
    <row r="14" spans="1:9" ht="13.5" thickBot="1">
      <c r="A14" s="9" t="s">
        <v>45</v>
      </c>
      <c r="B14" s="10">
        <v>29</v>
      </c>
      <c r="C14" s="10">
        <v>42836681.771399498</v>
      </c>
      <c r="D14" s="10"/>
      <c r="E14" s="10"/>
      <c r="F14" s="10"/>
    </row>
    <row r="15" spans="1:9" ht="13.5" thickBot="1"/>
    <row r="16" spans="1:9">
      <c r="A16" s="11"/>
      <c r="B16" s="11" t="s">
        <v>34</v>
      </c>
      <c r="C16" s="11" t="s">
        <v>41</v>
      </c>
      <c r="D16" s="11" t="s">
        <v>35</v>
      </c>
      <c r="E16" s="11" t="s">
        <v>36</v>
      </c>
      <c r="F16" s="11" t="s">
        <v>37</v>
      </c>
      <c r="G16" s="11" t="s">
        <v>38</v>
      </c>
      <c r="H16" s="11" t="s">
        <v>46</v>
      </c>
      <c r="I16" s="11" t="s">
        <v>47</v>
      </c>
    </row>
    <row r="17" spans="1:9">
      <c r="A17" s="7" t="s">
        <v>28</v>
      </c>
      <c r="B17" s="7">
        <v>-45.050032576015013</v>
      </c>
      <c r="C17" s="7">
        <v>129.03011262444983</v>
      </c>
      <c r="D17" s="7">
        <v>-0.34914355773009309</v>
      </c>
      <c r="E17" s="7">
        <v>0.72979342575303563</v>
      </c>
      <c r="F17" s="7">
        <v>-310.27522754697702</v>
      </c>
      <c r="G17" s="7">
        <v>220.17516239494702</v>
      </c>
      <c r="H17" s="7">
        <v>-310.27522754697702</v>
      </c>
      <c r="I17" s="7">
        <v>220.17516239494702</v>
      </c>
    </row>
    <row r="18" spans="1:9">
      <c r="A18" s="7" t="s">
        <v>39</v>
      </c>
      <c r="B18" s="7">
        <v>0.78910029223320299</v>
      </c>
      <c r="C18" s="7">
        <v>6.3423615670137559E-2</v>
      </c>
      <c r="D18" s="7">
        <v>12.441742462890582</v>
      </c>
      <c r="E18" s="7">
        <v>1.8732329589433744E-12</v>
      </c>
      <c r="F18" s="7">
        <v>0.65873118311806378</v>
      </c>
      <c r="G18" s="7">
        <v>0.91946940134834221</v>
      </c>
      <c r="H18" s="7">
        <v>0.65873118311806378</v>
      </c>
      <c r="I18" s="7">
        <v>0.91946940134834221</v>
      </c>
    </row>
    <row r="19" spans="1:9">
      <c r="A19" s="7" t="s">
        <v>49</v>
      </c>
      <c r="B19" s="7">
        <v>-119.42533426125287</v>
      </c>
      <c r="C19" s="7">
        <v>192.83764768869636</v>
      </c>
      <c r="D19" s="7">
        <v>-0.6193050770565548</v>
      </c>
      <c r="E19" s="7">
        <v>0.54110468737121231</v>
      </c>
      <c r="F19" s="7">
        <v>-515.80879596401098</v>
      </c>
      <c r="G19" s="7">
        <v>276.95812744150527</v>
      </c>
      <c r="H19" s="7">
        <v>-515.80879596401098</v>
      </c>
      <c r="I19" s="7">
        <v>276.95812744150527</v>
      </c>
    </row>
    <row r="20" spans="1:9" ht="13.5" thickBot="1">
      <c r="A20" s="10" t="s">
        <v>50</v>
      </c>
      <c r="B20" s="10">
        <v>-0.58651482254233367</v>
      </c>
      <c r="C20" s="10">
        <v>0.12414117406487774</v>
      </c>
      <c r="D20" s="10">
        <v>-4.7245793102924392</v>
      </c>
      <c r="E20" s="10">
        <v>6.9536182727869693E-5</v>
      </c>
      <c r="F20" s="10">
        <v>-0.84169066038037899</v>
      </c>
      <c r="G20" s="10">
        <v>-0.33133898470428835</v>
      </c>
      <c r="H20" s="10">
        <v>-0.84169066038037899</v>
      </c>
      <c r="I20" s="10">
        <v>-0.33133898470428835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"/>
  <sheetViews>
    <sheetView tabSelected="1" topLeftCell="F22" workbookViewId="0">
      <selection activeCell="Q22" sqref="Q1:Q1048576"/>
    </sheetView>
  </sheetViews>
  <sheetFormatPr defaultColWidth="8.90625" defaultRowHeight="13"/>
  <cols>
    <col min="1" max="1" width="8.90625" style="1"/>
    <col min="2" max="2" width="8.90625" style="2"/>
    <col min="3" max="3" width="26.54296875" style="1" customWidth="1"/>
    <col min="4" max="4" width="16.54296875" style="2" customWidth="1"/>
    <col min="5" max="5" width="19.54296875" style="2" customWidth="1"/>
    <col min="6" max="6" width="14.6328125" style="2" customWidth="1"/>
    <col min="7" max="7" width="16.90625" style="2" customWidth="1"/>
    <col min="8" max="8" width="18.1796875" style="2" customWidth="1"/>
    <col min="9" max="9" width="14.453125" style="2" customWidth="1"/>
    <col min="10" max="10" width="14.54296875" style="2" customWidth="1"/>
    <col min="11" max="11" width="13.90625" style="2" customWidth="1"/>
    <col min="12" max="12" width="12.81640625" style="2" customWidth="1"/>
    <col min="13" max="13" width="12.90625" style="2" customWidth="1"/>
    <col min="14" max="14" width="11.08984375" style="2" customWidth="1"/>
    <col min="15" max="15" width="15.08984375" style="2" customWidth="1"/>
    <col min="17" max="17" width="12.36328125" style="2" customWidth="1"/>
    <col min="21" max="21" width="13.90625" style="2" customWidth="1"/>
    <col min="22" max="22" width="12.54296875" style="2" customWidth="1"/>
    <col min="23" max="23" width="15.90625" style="2" customWidth="1"/>
    <col min="24" max="16384" width="8.90625" style="1"/>
  </cols>
  <sheetData>
    <row r="1" spans="1:23" s="3" customFormat="1" ht="52.25" customHeight="1">
      <c r="A1" s="4" t="s">
        <v>0</v>
      </c>
      <c r="B1" s="6" t="s">
        <v>1</v>
      </c>
      <c r="C1" s="4" t="s">
        <v>2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22</v>
      </c>
      <c r="N1" s="5" t="s">
        <v>7</v>
      </c>
      <c r="O1" s="5" t="s">
        <v>12</v>
      </c>
      <c r="P1" s="5" t="s">
        <v>48</v>
      </c>
      <c r="Q1" s="5" t="s">
        <v>8</v>
      </c>
      <c r="U1" s="5" t="s">
        <v>9</v>
      </c>
      <c r="V1" s="5" t="s">
        <v>10</v>
      </c>
      <c r="W1" s="5" t="s">
        <v>11</v>
      </c>
    </row>
    <row r="2" spans="1:23">
      <c r="A2" s="1" t="s">
        <v>13</v>
      </c>
      <c r="B2" s="2">
        <v>1990</v>
      </c>
      <c r="C2" s="1" t="s">
        <v>14</v>
      </c>
      <c r="D2" s="2">
        <v>9197.1</v>
      </c>
      <c r="E2" s="2">
        <v>620</v>
      </c>
      <c r="F2" s="2">
        <v>12378.7</v>
      </c>
      <c r="G2" s="2">
        <v>1449.1</v>
      </c>
      <c r="H2" s="2">
        <v>11266.2</v>
      </c>
      <c r="I2" s="2">
        <v>12518.1</v>
      </c>
      <c r="J2" s="2">
        <v>9371.6</v>
      </c>
      <c r="K2" s="2">
        <v>11459</v>
      </c>
      <c r="L2" s="2">
        <v>614.6</v>
      </c>
      <c r="M2" s="2">
        <v>1472.8</v>
      </c>
      <c r="N2" s="2">
        <v>-139.39999999999964</v>
      </c>
      <c r="O2" s="2">
        <v>1</v>
      </c>
      <c r="P2">
        <f>O2*N2</f>
        <v>-139.39999999999964</v>
      </c>
      <c r="Q2" s="2">
        <v>-192.79999999999927</v>
      </c>
      <c r="U2" s="2">
        <v>-174.5</v>
      </c>
      <c r="V2" s="2">
        <v>5.3999999999999773</v>
      </c>
      <c r="W2" s="2">
        <v>-23.700000000000045</v>
      </c>
    </row>
    <row r="3" spans="1:23">
      <c r="A3" s="1" t="s">
        <v>13</v>
      </c>
      <c r="B3" s="2">
        <v>1991</v>
      </c>
      <c r="C3" s="1" t="s">
        <v>14</v>
      </c>
      <c r="D3" s="2">
        <v>8942.5</v>
      </c>
      <c r="E3" s="2">
        <v>601.4</v>
      </c>
      <c r="F3" s="2">
        <v>11927.4</v>
      </c>
      <c r="G3" s="2">
        <v>1385.2</v>
      </c>
      <c r="H3" s="2">
        <v>10929.1</v>
      </c>
      <c r="I3" s="2">
        <v>12378.7</v>
      </c>
      <c r="J3" s="2">
        <v>9197.1</v>
      </c>
      <c r="K3" s="2">
        <v>11266.2</v>
      </c>
      <c r="L3" s="2">
        <v>620</v>
      </c>
      <c r="M3" s="2">
        <v>1449.1</v>
      </c>
      <c r="N3" s="2">
        <v>-451.30000000000109</v>
      </c>
      <c r="O3" s="2">
        <v>1</v>
      </c>
      <c r="P3">
        <f>O3*N3</f>
        <v>-451.30000000000109</v>
      </c>
      <c r="Q3" s="2">
        <v>-337.10000000000036</v>
      </c>
      <c r="U3" s="2">
        <v>-254.60000000000036</v>
      </c>
      <c r="V3" s="2">
        <v>-18.600000000000023</v>
      </c>
      <c r="W3" s="2">
        <v>-63.899999999999864</v>
      </c>
    </row>
    <row r="4" spans="1:23">
      <c r="A4" s="1" t="s">
        <v>13</v>
      </c>
      <c r="B4" s="2">
        <v>1992</v>
      </c>
      <c r="C4" s="1" t="s">
        <v>14</v>
      </c>
      <c r="D4" s="2">
        <v>8251.4</v>
      </c>
      <c r="E4" s="2">
        <v>558.1</v>
      </c>
      <c r="F4" s="2">
        <v>10909.7</v>
      </c>
      <c r="G4" s="2">
        <v>1331.8</v>
      </c>
      <c r="H4" s="2">
        <v>10141.300000000001</v>
      </c>
      <c r="I4" s="2">
        <v>11927.4</v>
      </c>
      <c r="J4" s="2">
        <v>8942.5</v>
      </c>
      <c r="K4" s="2">
        <v>10929.1</v>
      </c>
      <c r="L4" s="2">
        <v>601.4</v>
      </c>
      <c r="M4" s="2">
        <v>1385.2</v>
      </c>
      <c r="N4" s="2">
        <v>-1017.6999999999989</v>
      </c>
      <c r="O4" s="2">
        <v>1</v>
      </c>
      <c r="P4">
        <f>O4*N4</f>
        <v>-1017.6999999999989</v>
      </c>
      <c r="Q4" s="2">
        <v>-787.79999999999927</v>
      </c>
      <c r="U4" s="2">
        <v>-691.10000000000036</v>
      </c>
      <c r="V4" s="2">
        <v>-43.299999999999955</v>
      </c>
      <c r="W4" s="2">
        <v>-53.400000000000091</v>
      </c>
    </row>
    <row r="5" spans="1:23">
      <c r="A5" s="1" t="s">
        <v>13</v>
      </c>
      <c r="B5" s="2">
        <v>1993</v>
      </c>
      <c r="C5" s="1" t="s">
        <v>14</v>
      </c>
      <c r="D5" s="2">
        <v>8047.6</v>
      </c>
      <c r="E5" s="2">
        <v>490.9</v>
      </c>
      <c r="F5" s="2">
        <v>10840</v>
      </c>
      <c r="G5" s="2">
        <v>1374.2</v>
      </c>
      <c r="H5" s="2">
        <v>9912.7000000000007</v>
      </c>
      <c r="I5" s="2">
        <v>10909.7</v>
      </c>
      <c r="J5" s="2">
        <v>8251.4</v>
      </c>
      <c r="K5" s="2">
        <v>10141.300000000001</v>
      </c>
      <c r="L5" s="2">
        <v>558.1</v>
      </c>
      <c r="M5" s="2">
        <v>1331.8</v>
      </c>
      <c r="N5" s="2">
        <v>-69.700000000000728</v>
      </c>
      <c r="O5" s="2">
        <v>1</v>
      </c>
      <c r="P5">
        <f>O5*N5</f>
        <v>-69.700000000000728</v>
      </c>
      <c r="Q5" s="2">
        <v>-228.60000000000036</v>
      </c>
      <c r="U5" s="2">
        <v>-203.79999999999927</v>
      </c>
      <c r="V5" s="2">
        <v>-67.200000000000045</v>
      </c>
      <c r="W5" s="2">
        <v>42.400000000000091</v>
      </c>
    </row>
    <row r="6" spans="1:23">
      <c r="A6" s="1" t="s">
        <v>13</v>
      </c>
      <c r="B6" s="2">
        <v>1994</v>
      </c>
      <c r="C6" s="1" t="s">
        <v>14</v>
      </c>
      <c r="D6" s="2">
        <v>8181.3</v>
      </c>
      <c r="E6" s="2">
        <v>493.9</v>
      </c>
      <c r="F6" s="2">
        <v>11123.3</v>
      </c>
      <c r="G6" s="2">
        <v>1411.6</v>
      </c>
      <c r="H6" s="2">
        <v>10086.799999999999</v>
      </c>
      <c r="I6" s="2">
        <v>10840</v>
      </c>
      <c r="J6" s="2">
        <v>8047.6</v>
      </c>
      <c r="K6" s="2">
        <v>9912.7000000000007</v>
      </c>
      <c r="L6" s="2">
        <v>490.9</v>
      </c>
      <c r="M6" s="2">
        <v>1374.2</v>
      </c>
      <c r="N6" s="2">
        <v>283.29999999999927</v>
      </c>
      <c r="O6" s="2">
        <v>0</v>
      </c>
      <c r="P6">
        <f>O6*N6</f>
        <v>0</v>
      </c>
      <c r="Q6" s="2">
        <v>174.09999999999854</v>
      </c>
      <c r="U6" s="2">
        <v>133.69999999999982</v>
      </c>
      <c r="V6" s="2">
        <v>3</v>
      </c>
      <c r="W6" s="2">
        <v>37.399999999999864</v>
      </c>
    </row>
    <row r="7" spans="1:23">
      <c r="A7" s="1" t="s">
        <v>13</v>
      </c>
      <c r="B7" s="2">
        <v>1995</v>
      </c>
      <c r="C7" s="1" t="s">
        <v>14</v>
      </c>
      <c r="D7" s="2">
        <v>9426</v>
      </c>
      <c r="E7" s="2">
        <v>571</v>
      </c>
      <c r="F7" s="2">
        <v>12981</v>
      </c>
      <c r="G7" s="2">
        <v>1706</v>
      </c>
      <c r="H7" s="2">
        <v>11703</v>
      </c>
      <c r="I7" s="2">
        <v>11123.3</v>
      </c>
      <c r="J7" s="2">
        <v>8181.3</v>
      </c>
      <c r="K7" s="2">
        <v>10086.799999999999</v>
      </c>
      <c r="L7" s="2">
        <v>493.9</v>
      </c>
      <c r="M7" s="2">
        <v>1411.6</v>
      </c>
      <c r="N7" s="2">
        <v>1857.7000000000007</v>
      </c>
      <c r="O7" s="2">
        <v>0</v>
      </c>
      <c r="P7">
        <f>O7*N7</f>
        <v>0</v>
      </c>
      <c r="Q7" s="2">
        <v>1616.2000000000007</v>
      </c>
      <c r="U7" s="2">
        <v>1244.6999999999998</v>
      </c>
      <c r="V7" s="2">
        <v>77.100000000000023</v>
      </c>
      <c r="W7" s="2">
        <v>294.40000000000009</v>
      </c>
    </row>
    <row r="8" spans="1:23">
      <c r="A8" s="1" t="s">
        <v>13</v>
      </c>
      <c r="B8" s="2">
        <v>1996</v>
      </c>
      <c r="C8" s="1" t="s">
        <v>14</v>
      </c>
      <c r="D8" s="2">
        <v>7335</v>
      </c>
      <c r="E8" s="2">
        <v>542</v>
      </c>
      <c r="F8" s="2">
        <v>10373</v>
      </c>
      <c r="G8" s="2">
        <v>1494</v>
      </c>
      <c r="H8" s="2">
        <v>9371</v>
      </c>
      <c r="I8" s="2">
        <v>12981</v>
      </c>
      <c r="J8" s="2">
        <v>9426</v>
      </c>
      <c r="K8" s="2">
        <v>11703</v>
      </c>
      <c r="L8" s="2">
        <v>571</v>
      </c>
      <c r="M8" s="2">
        <v>1706</v>
      </c>
      <c r="N8" s="2">
        <v>-2608</v>
      </c>
      <c r="O8" s="2">
        <v>1</v>
      </c>
      <c r="P8">
        <f>O8*N8</f>
        <v>-2608</v>
      </c>
      <c r="Q8" s="2">
        <v>-2332</v>
      </c>
      <c r="U8" s="2">
        <v>-2091</v>
      </c>
      <c r="V8" s="2">
        <v>-29</v>
      </c>
      <c r="W8" s="2">
        <v>-212</v>
      </c>
    </row>
    <row r="9" spans="1:23">
      <c r="A9" s="1" t="s">
        <v>13</v>
      </c>
      <c r="B9" s="2">
        <v>1997</v>
      </c>
      <c r="C9" s="1" t="s">
        <v>14</v>
      </c>
      <c r="D9" s="2">
        <v>4988</v>
      </c>
      <c r="E9" s="2">
        <v>484</v>
      </c>
      <c r="F9" s="2">
        <v>7762</v>
      </c>
      <c r="G9" s="2">
        <v>1407</v>
      </c>
      <c r="H9" s="2">
        <v>6879</v>
      </c>
      <c r="I9" s="2">
        <v>10373</v>
      </c>
      <c r="J9" s="2">
        <v>7335</v>
      </c>
      <c r="K9" s="2">
        <v>9371</v>
      </c>
      <c r="L9" s="2">
        <v>542</v>
      </c>
      <c r="M9" s="2">
        <v>1494</v>
      </c>
      <c r="N9" s="2">
        <v>-2611</v>
      </c>
      <c r="O9" s="2">
        <v>1</v>
      </c>
      <c r="P9">
        <f>O9*N9</f>
        <v>-2611</v>
      </c>
      <c r="Q9" s="2">
        <v>-2492</v>
      </c>
      <c r="U9" s="2">
        <v>-2347</v>
      </c>
      <c r="V9" s="2">
        <v>-58</v>
      </c>
      <c r="W9" s="2">
        <v>-87</v>
      </c>
    </row>
    <row r="10" spans="1:23">
      <c r="A10" s="1" t="s">
        <v>13</v>
      </c>
      <c r="B10" s="2">
        <v>1998</v>
      </c>
      <c r="C10" s="1" t="s">
        <v>14</v>
      </c>
      <c r="D10" s="2">
        <v>4445</v>
      </c>
      <c r="E10" s="2">
        <v>306</v>
      </c>
      <c r="F10" s="2">
        <v>6752</v>
      </c>
      <c r="G10" s="2">
        <v>1306</v>
      </c>
      <c r="H10" s="2">
        <v>6057</v>
      </c>
      <c r="I10" s="2">
        <v>7762</v>
      </c>
      <c r="J10" s="2">
        <v>4988</v>
      </c>
      <c r="K10" s="2">
        <v>6879</v>
      </c>
      <c r="L10" s="2">
        <v>484</v>
      </c>
      <c r="M10" s="2">
        <v>1407</v>
      </c>
      <c r="N10" s="2">
        <v>-1010</v>
      </c>
      <c r="O10" s="2">
        <v>1</v>
      </c>
      <c r="P10">
        <f>O10*N10</f>
        <v>-1010</v>
      </c>
      <c r="Q10" s="2">
        <v>-822</v>
      </c>
      <c r="U10" s="2">
        <v>-543</v>
      </c>
      <c r="V10" s="2">
        <v>-178</v>
      </c>
      <c r="W10" s="2">
        <v>-101</v>
      </c>
    </row>
    <row r="11" spans="1:23">
      <c r="A11" s="1" t="s">
        <v>13</v>
      </c>
      <c r="B11" s="2">
        <v>1999</v>
      </c>
      <c r="C11" s="1" t="s">
        <v>14</v>
      </c>
      <c r="D11" s="2">
        <v>4649</v>
      </c>
      <c r="E11" s="2">
        <v>258</v>
      </c>
      <c r="F11" s="2">
        <v>7043</v>
      </c>
      <c r="G11" s="2">
        <v>1270</v>
      </c>
      <c r="H11" s="2">
        <v>6177</v>
      </c>
      <c r="I11" s="2">
        <v>6752</v>
      </c>
      <c r="J11" s="2">
        <v>4445</v>
      </c>
      <c r="K11" s="2">
        <v>6057</v>
      </c>
      <c r="L11" s="2">
        <v>306</v>
      </c>
      <c r="M11" s="2">
        <v>1306</v>
      </c>
      <c r="N11" s="2">
        <v>291</v>
      </c>
      <c r="O11" s="2">
        <v>0</v>
      </c>
      <c r="P11">
        <f>O11*N11</f>
        <v>0</v>
      </c>
      <c r="Q11" s="2">
        <v>120</v>
      </c>
      <c r="U11" s="2">
        <v>204</v>
      </c>
      <c r="V11" s="2">
        <v>-48</v>
      </c>
      <c r="W11" s="2">
        <v>-36</v>
      </c>
    </row>
    <row r="12" spans="1:23">
      <c r="A12" s="1" t="s">
        <v>13</v>
      </c>
      <c r="B12" s="2">
        <v>2000</v>
      </c>
      <c r="C12" s="1" t="s">
        <v>14</v>
      </c>
      <c r="D12" s="2">
        <v>4640</v>
      </c>
      <c r="E12" s="2">
        <v>276</v>
      </c>
      <c r="F12" s="2">
        <v>7151</v>
      </c>
      <c r="G12" s="2">
        <v>1288</v>
      </c>
      <c r="H12" s="2">
        <v>6204</v>
      </c>
      <c r="I12" s="2">
        <v>7043</v>
      </c>
      <c r="J12" s="2">
        <v>4649</v>
      </c>
      <c r="K12" s="2">
        <v>6177</v>
      </c>
      <c r="L12" s="2">
        <v>258</v>
      </c>
      <c r="M12" s="2">
        <v>1270</v>
      </c>
      <c r="N12" s="2">
        <v>108</v>
      </c>
      <c r="O12" s="2">
        <v>0</v>
      </c>
      <c r="P12">
        <f>O12*N12</f>
        <v>0</v>
      </c>
      <c r="Q12" s="2">
        <v>27</v>
      </c>
      <c r="U12" s="2">
        <v>-9</v>
      </c>
      <c r="V12" s="2">
        <v>18</v>
      </c>
      <c r="W12" s="2">
        <v>18</v>
      </c>
    </row>
    <row r="13" spans="1:23">
      <c r="A13" s="1" t="s">
        <v>13</v>
      </c>
      <c r="B13" s="2">
        <v>2001</v>
      </c>
      <c r="C13" s="1" t="s">
        <v>14</v>
      </c>
      <c r="D13" s="2">
        <v>2785</v>
      </c>
      <c r="E13" s="2">
        <v>196</v>
      </c>
      <c r="F13" s="2">
        <v>4279</v>
      </c>
      <c r="G13" s="2">
        <v>1000</v>
      </c>
      <c r="H13" s="2">
        <v>3981</v>
      </c>
      <c r="I13" s="2">
        <v>7151</v>
      </c>
      <c r="J13" s="2">
        <v>4640</v>
      </c>
      <c r="K13" s="2">
        <v>6204</v>
      </c>
      <c r="L13" s="2">
        <v>276</v>
      </c>
      <c r="M13" s="2">
        <v>1288</v>
      </c>
      <c r="N13" s="2">
        <v>-2872</v>
      </c>
      <c r="O13" s="2">
        <v>1</v>
      </c>
      <c r="P13">
        <f>O13*N13</f>
        <v>-2872</v>
      </c>
      <c r="Q13" s="2">
        <v>-2223</v>
      </c>
      <c r="U13" s="2">
        <v>-1855</v>
      </c>
      <c r="V13" s="2">
        <v>-80</v>
      </c>
      <c r="W13" s="2">
        <v>-288</v>
      </c>
    </row>
    <row r="14" spans="1:23">
      <c r="A14" s="1" t="s">
        <v>13</v>
      </c>
      <c r="B14" s="2">
        <v>2002</v>
      </c>
      <c r="C14" s="1" t="s">
        <v>14</v>
      </c>
      <c r="D14" s="2">
        <v>2478</v>
      </c>
      <c r="E14" s="2">
        <v>192</v>
      </c>
      <c r="F14" s="2">
        <v>3909</v>
      </c>
      <c r="G14" s="2">
        <v>953</v>
      </c>
      <c r="H14" s="2">
        <v>3623</v>
      </c>
      <c r="I14" s="2">
        <v>4279</v>
      </c>
      <c r="J14" s="2">
        <v>2785</v>
      </c>
      <c r="K14" s="2">
        <v>3981</v>
      </c>
      <c r="L14" s="2">
        <v>196</v>
      </c>
      <c r="M14" s="2">
        <v>1000</v>
      </c>
      <c r="N14" s="2">
        <v>-370</v>
      </c>
      <c r="O14" s="2">
        <v>1</v>
      </c>
      <c r="P14">
        <f>O14*N14</f>
        <v>-370</v>
      </c>
      <c r="Q14" s="2">
        <v>-358</v>
      </c>
      <c r="U14" s="2">
        <v>-307</v>
      </c>
      <c r="V14" s="2">
        <v>-4</v>
      </c>
      <c r="W14" s="2">
        <v>-47</v>
      </c>
    </row>
    <row r="15" spans="1:23">
      <c r="A15" s="1" t="s">
        <v>13</v>
      </c>
      <c r="B15" s="2">
        <v>2003</v>
      </c>
      <c r="C15" s="1" t="s">
        <v>14</v>
      </c>
      <c r="D15" s="2">
        <v>2571</v>
      </c>
      <c r="E15" s="2">
        <v>181</v>
      </c>
      <c r="F15" s="2">
        <v>4104</v>
      </c>
      <c r="G15" s="2">
        <v>1007</v>
      </c>
      <c r="H15" s="2">
        <v>3759</v>
      </c>
      <c r="I15" s="2">
        <v>3909</v>
      </c>
      <c r="J15" s="2">
        <v>2478</v>
      </c>
      <c r="K15" s="2">
        <v>3623</v>
      </c>
      <c r="L15" s="2">
        <v>192</v>
      </c>
      <c r="M15" s="2">
        <v>953</v>
      </c>
      <c r="N15" s="2">
        <v>195</v>
      </c>
      <c r="O15" s="2">
        <v>0</v>
      </c>
      <c r="P15">
        <f>O15*N15</f>
        <v>0</v>
      </c>
      <c r="Q15" s="2">
        <v>136</v>
      </c>
      <c r="U15" s="2">
        <v>93</v>
      </c>
      <c r="V15" s="2">
        <v>-11</v>
      </c>
      <c r="W15" s="2">
        <v>54</v>
      </c>
    </row>
    <row r="16" spans="1:23">
      <c r="A16" s="1" t="s">
        <v>13</v>
      </c>
      <c r="B16" s="2">
        <v>2004</v>
      </c>
      <c r="C16" s="1" t="s">
        <v>14</v>
      </c>
      <c r="D16" s="2">
        <v>2677.6</v>
      </c>
      <c r="E16" s="2">
        <v>170.7</v>
      </c>
      <c r="F16" s="2">
        <v>4411.1000000000004</v>
      </c>
      <c r="G16" s="2">
        <v>1058.5999999999999</v>
      </c>
      <c r="H16" s="2">
        <v>3906.9000000000005</v>
      </c>
      <c r="I16" s="2">
        <v>4104</v>
      </c>
      <c r="J16" s="2">
        <v>2571</v>
      </c>
      <c r="K16" s="2">
        <v>3759</v>
      </c>
      <c r="L16" s="2">
        <v>181</v>
      </c>
      <c r="M16" s="2">
        <v>1007</v>
      </c>
      <c r="N16" s="2">
        <v>307.10000000000036</v>
      </c>
      <c r="O16" s="2">
        <v>0</v>
      </c>
      <c r="P16">
        <f>O16*N16</f>
        <v>0</v>
      </c>
      <c r="Q16" s="2">
        <v>147.90000000000055</v>
      </c>
      <c r="U16" s="2">
        <v>106.59999999999991</v>
      </c>
      <c r="V16" s="2">
        <v>-10.300000000000011</v>
      </c>
      <c r="W16" s="2">
        <v>51.599999999999909</v>
      </c>
    </row>
    <row r="17" spans="1:23">
      <c r="A17" s="1" t="s">
        <v>13</v>
      </c>
      <c r="B17" s="2">
        <v>2005</v>
      </c>
      <c r="C17" s="1" t="s">
        <v>14</v>
      </c>
      <c r="D17" s="2">
        <v>2940.8</v>
      </c>
      <c r="E17" s="2">
        <v>171.2</v>
      </c>
      <c r="F17" s="2">
        <v>5003.2</v>
      </c>
      <c r="G17" s="2">
        <v>1108.7</v>
      </c>
      <c r="H17" s="2">
        <v>4220.7</v>
      </c>
      <c r="I17" s="2">
        <v>4411.1000000000004</v>
      </c>
      <c r="J17" s="2">
        <v>2677.6</v>
      </c>
      <c r="K17" s="2">
        <v>3906.9000000000005</v>
      </c>
      <c r="L17" s="2">
        <v>170.7</v>
      </c>
      <c r="M17" s="2">
        <v>1058.5999999999999</v>
      </c>
      <c r="N17" s="2">
        <v>592.09999999999945</v>
      </c>
      <c r="O17" s="2">
        <v>0</v>
      </c>
      <c r="P17">
        <f>O17*N17</f>
        <v>0</v>
      </c>
      <c r="Q17" s="2">
        <v>313.79999999999927</v>
      </c>
      <c r="U17" s="2">
        <v>263.20000000000027</v>
      </c>
      <c r="V17" s="2">
        <v>0.5</v>
      </c>
      <c r="W17" s="2">
        <v>50.100000000000136</v>
      </c>
    </row>
    <row r="18" spans="1:23">
      <c r="A18" s="1" t="s">
        <v>13</v>
      </c>
      <c r="B18" s="2">
        <v>2006</v>
      </c>
      <c r="C18" s="1" t="s">
        <v>14</v>
      </c>
      <c r="D18" s="2">
        <v>3213.4</v>
      </c>
      <c r="E18" s="2">
        <v>153.6</v>
      </c>
      <c r="F18" s="2">
        <v>5561.4</v>
      </c>
      <c r="G18" s="2">
        <v>1275.3</v>
      </c>
      <c r="H18" s="2">
        <v>4642.2999999999993</v>
      </c>
      <c r="I18" s="2">
        <v>5003.2</v>
      </c>
      <c r="J18" s="2">
        <v>2940.8</v>
      </c>
      <c r="K18" s="2">
        <v>4220.7</v>
      </c>
      <c r="L18" s="2">
        <v>171.2</v>
      </c>
      <c r="M18" s="2">
        <v>1108.7</v>
      </c>
      <c r="N18" s="2">
        <v>558.19999999999982</v>
      </c>
      <c r="O18" s="2">
        <v>0</v>
      </c>
      <c r="P18">
        <f>O18*N18</f>
        <v>0</v>
      </c>
      <c r="Q18" s="2">
        <v>421.59999999999945</v>
      </c>
      <c r="U18" s="2">
        <v>272.59999999999991</v>
      </c>
      <c r="V18" s="2">
        <v>-17.599999999999994</v>
      </c>
      <c r="W18" s="2">
        <v>166.59999999999991</v>
      </c>
    </row>
    <row r="19" spans="1:23">
      <c r="A19" s="1" t="s">
        <v>13</v>
      </c>
      <c r="B19" s="2">
        <v>2007</v>
      </c>
      <c r="C19" s="1" t="s">
        <v>14</v>
      </c>
      <c r="D19" s="2">
        <v>2766.9</v>
      </c>
      <c r="E19" s="2">
        <v>117.9</v>
      </c>
      <c r="F19" s="2">
        <v>5003.8999999999996</v>
      </c>
      <c r="G19" s="2">
        <v>1256.9000000000001</v>
      </c>
      <c r="H19" s="2">
        <v>4141.7</v>
      </c>
      <c r="I19" s="2">
        <v>5561.4</v>
      </c>
      <c r="J19" s="2">
        <v>3213.4</v>
      </c>
      <c r="K19" s="2">
        <v>4642.2999999999993</v>
      </c>
      <c r="L19" s="2">
        <v>153.6</v>
      </c>
      <c r="M19" s="2">
        <v>1275.3</v>
      </c>
      <c r="N19" s="2">
        <v>-557.5</v>
      </c>
      <c r="O19" s="2">
        <v>1</v>
      </c>
      <c r="P19">
        <f>O19*N19</f>
        <v>-557.5</v>
      </c>
      <c r="Q19" s="2">
        <v>-500.59999999999945</v>
      </c>
      <c r="U19" s="2">
        <v>-446.5</v>
      </c>
      <c r="V19" s="2">
        <v>-35.699999999999989</v>
      </c>
      <c r="W19" s="2">
        <v>-18.399999999999864</v>
      </c>
    </row>
    <row r="20" spans="1:23">
      <c r="A20" s="1" t="s">
        <v>13</v>
      </c>
      <c r="B20" s="2">
        <v>2008</v>
      </c>
      <c r="C20" s="1" t="s">
        <v>14</v>
      </c>
      <c r="D20" s="2">
        <v>3218.5</v>
      </c>
      <c r="E20" s="2">
        <v>136.5</v>
      </c>
      <c r="F20" s="2">
        <v>5697.8</v>
      </c>
      <c r="G20" s="2">
        <v>1443.7</v>
      </c>
      <c r="H20" s="2">
        <v>4798.7</v>
      </c>
      <c r="I20" s="2">
        <v>5003.8999999999996</v>
      </c>
      <c r="J20" s="2">
        <v>2766.9</v>
      </c>
      <c r="K20" s="2">
        <v>4141.7</v>
      </c>
      <c r="L20" s="2">
        <v>117.9</v>
      </c>
      <c r="M20" s="2">
        <v>1256.9000000000001</v>
      </c>
      <c r="N20" s="2">
        <v>693.90000000000055</v>
      </c>
      <c r="O20" s="2">
        <v>0</v>
      </c>
      <c r="P20">
        <f>O20*N20</f>
        <v>0</v>
      </c>
      <c r="Q20" s="2">
        <v>657</v>
      </c>
      <c r="U20" s="2">
        <v>451.59999999999991</v>
      </c>
      <c r="V20" s="2">
        <v>18.599999999999994</v>
      </c>
      <c r="W20" s="2">
        <v>186.79999999999995</v>
      </c>
    </row>
    <row r="21" spans="1:23">
      <c r="A21" s="1" t="s">
        <v>13</v>
      </c>
      <c r="B21" s="2">
        <v>2009</v>
      </c>
      <c r="C21" s="1" t="s">
        <v>14</v>
      </c>
      <c r="D21" s="2">
        <v>2607.9</v>
      </c>
      <c r="E21" s="2">
        <v>134.1</v>
      </c>
      <c r="F21" s="2">
        <v>4332.5</v>
      </c>
      <c r="G21" s="2">
        <v>1188.5999999999999</v>
      </c>
      <c r="H21" s="2">
        <v>3930.6</v>
      </c>
      <c r="I21" s="2">
        <v>5697.8</v>
      </c>
      <c r="J21" s="2">
        <v>3218.5</v>
      </c>
      <c r="K21" s="2">
        <v>4798.7</v>
      </c>
      <c r="L21" s="2">
        <v>136.5</v>
      </c>
      <c r="M21" s="2">
        <v>1443.7</v>
      </c>
      <c r="N21" s="2">
        <v>-1365.3000000000002</v>
      </c>
      <c r="O21" s="2">
        <v>1</v>
      </c>
      <c r="P21">
        <f>O21*N21</f>
        <v>-1365.3000000000002</v>
      </c>
      <c r="Q21" s="2">
        <v>-868.09999999999991</v>
      </c>
      <c r="U21" s="2">
        <v>-610.59999999999991</v>
      </c>
      <c r="V21" s="2">
        <v>-2.4000000000000057</v>
      </c>
      <c r="W21" s="2">
        <v>-255.10000000000014</v>
      </c>
    </row>
    <row r="22" spans="1:23">
      <c r="A22" s="1" t="s">
        <v>13</v>
      </c>
      <c r="B22" s="2">
        <v>2010</v>
      </c>
      <c r="C22" s="1" t="s">
        <v>14</v>
      </c>
      <c r="D22" s="2">
        <v>2796.4</v>
      </c>
      <c r="E22" s="2">
        <v>127.3</v>
      </c>
      <c r="F22" s="2">
        <v>4857</v>
      </c>
      <c r="G22" s="2">
        <v>1328.3</v>
      </c>
      <c r="H22" s="2">
        <v>4252</v>
      </c>
      <c r="I22" s="2">
        <v>4332.5</v>
      </c>
      <c r="J22" s="2">
        <v>2607.9</v>
      </c>
      <c r="K22" s="2">
        <v>3930.6</v>
      </c>
      <c r="L22" s="2">
        <v>134.1</v>
      </c>
      <c r="M22" s="2">
        <v>1188.5999999999999</v>
      </c>
      <c r="N22" s="2">
        <v>524.5</v>
      </c>
      <c r="O22" s="2">
        <v>0</v>
      </c>
      <c r="P22">
        <f>O22*N22</f>
        <v>0</v>
      </c>
      <c r="Q22" s="2">
        <v>321.40000000000009</v>
      </c>
      <c r="U22" s="2">
        <v>188.5</v>
      </c>
      <c r="V22" s="2">
        <v>-6.7999999999999972</v>
      </c>
      <c r="W22" s="2">
        <v>139.70000000000005</v>
      </c>
    </row>
    <row r="23" spans="1:23">
      <c r="A23" s="1" t="s">
        <v>13</v>
      </c>
      <c r="B23" s="2">
        <v>2011</v>
      </c>
      <c r="C23" s="1" t="s">
        <v>14</v>
      </c>
      <c r="D23" s="2">
        <v>3478.7</v>
      </c>
      <c r="E23" s="2">
        <v>131.30000000000001</v>
      </c>
      <c r="F23" s="2">
        <v>6000.4</v>
      </c>
      <c r="G23" s="2">
        <v>1465</v>
      </c>
      <c r="H23" s="2">
        <v>5075</v>
      </c>
      <c r="I23" s="2">
        <v>4857</v>
      </c>
      <c r="J23" s="2">
        <v>2796.4</v>
      </c>
      <c r="K23" s="2">
        <v>4252</v>
      </c>
      <c r="L23" s="2">
        <v>127.3</v>
      </c>
      <c r="M23" s="2">
        <v>1328.3</v>
      </c>
      <c r="N23" s="2">
        <v>1143.3999999999996</v>
      </c>
      <c r="O23" s="2">
        <v>0</v>
      </c>
      <c r="P23">
        <f>O23*N23</f>
        <v>0</v>
      </c>
      <c r="Q23" s="2">
        <v>823</v>
      </c>
      <c r="U23" s="2">
        <v>682.29999999999973</v>
      </c>
      <c r="V23" s="2">
        <v>4.0000000000000142</v>
      </c>
      <c r="W23" s="2">
        <v>136.70000000000005</v>
      </c>
    </row>
    <row r="24" spans="1:23">
      <c r="A24" s="1" t="s">
        <v>13</v>
      </c>
      <c r="B24" s="2">
        <v>2012</v>
      </c>
      <c r="C24" s="1" t="s">
        <v>14</v>
      </c>
      <c r="D24" s="2">
        <v>3598.1</v>
      </c>
      <c r="E24" s="2">
        <v>138.6</v>
      </c>
      <c r="F24" s="2">
        <v>6259.4</v>
      </c>
      <c r="G24" s="2">
        <v>1491.7</v>
      </c>
      <c r="H24" s="2">
        <v>5228.3999999999996</v>
      </c>
      <c r="I24" s="2">
        <v>6000.4</v>
      </c>
      <c r="J24" s="2">
        <v>3478.7</v>
      </c>
      <c r="K24" s="2">
        <v>5075</v>
      </c>
      <c r="L24" s="2">
        <v>131.30000000000001</v>
      </c>
      <c r="M24" s="2">
        <v>1465</v>
      </c>
      <c r="N24" s="2">
        <v>259</v>
      </c>
      <c r="O24" s="2">
        <v>0</v>
      </c>
      <c r="P24">
        <f>O24*N24</f>
        <v>0</v>
      </c>
      <c r="Q24" s="2">
        <v>153.39999999999964</v>
      </c>
      <c r="U24" s="2">
        <v>119.40000000000009</v>
      </c>
      <c r="V24" s="2">
        <v>7.2999999999999829</v>
      </c>
      <c r="W24" s="2">
        <v>26.700000000000045</v>
      </c>
    </row>
    <row r="25" spans="1:23">
      <c r="A25" s="1" t="s">
        <v>13</v>
      </c>
      <c r="B25" s="2">
        <v>2013</v>
      </c>
      <c r="C25" s="1" t="s">
        <v>14</v>
      </c>
      <c r="D25" s="2">
        <v>3632.9</v>
      </c>
      <c r="E25" s="2">
        <v>145.19999999999999</v>
      </c>
      <c r="F25" s="2">
        <v>6351.9</v>
      </c>
      <c r="G25" s="2">
        <v>1537.7</v>
      </c>
      <c r="H25" s="2">
        <v>5315.7999999999993</v>
      </c>
      <c r="I25" s="2">
        <v>6259.4</v>
      </c>
      <c r="J25" s="2">
        <v>3598.1</v>
      </c>
      <c r="K25" s="2">
        <v>5228.3999999999996</v>
      </c>
      <c r="L25" s="2">
        <v>138.6</v>
      </c>
      <c r="M25" s="2">
        <v>1491.7</v>
      </c>
      <c r="N25" s="2">
        <v>92.5</v>
      </c>
      <c r="O25" s="2">
        <v>0</v>
      </c>
      <c r="P25">
        <f>O25*N25</f>
        <v>0</v>
      </c>
      <c r="Q25" s="2">
        <v>87.399999999999636</v>
      </c>
      <c r="U25" s="2">
        <v>34.800000000000182</v>
      </c>
      <c r="V25" s="2">
        <v>6.5999999999999943</v>
      </c>
      <c r="W25" s="2">
        <v>46</v>
      </c>
    </row>
    <row r="26" spans="1:23">
      <c r="A26" s="1" t="s">
        <v>13</v>
      </c>
      <c r="B26" s="2">
        <v>2014</v>
      </c>
      <c r="C26" s="1" t="s">
        <v>14</v>
      </c>
      <c r="D26" s="2">
        <v>3717.1</v>
      </c>
      <c r="E26" s="2">
        <v>152.5</v>
      </c>
      <c r="F26" s="2">
        <v>6623.5</v>
      </c>
      <c r="G26" s="2">
        <v>1570.1</v>
      </c>
      <c r="H26" s="2">
        <v>5439.7</v>
      </c>
      <c r="I26" s="2">
        <v>6351.9</v>
      </c>
      <c r="J26" s="2">
        <v>3632.9</v>
      </c>
      <c r="K26" s="2">
        <v>5315.7999999999993</v>
      </c>
      <c r="L26" s="2">
        <v>145.19999999999999</v>
      </c>
      <c r="M26" s="2">
        <v>1537.7</v>
      </c>
      <c r="N26" s="2">
        <v>271.60000000000036</v>
      </c>
      <c r="O26" s="2">
        <v>0</v>
      </c>
      <c r="P26">
        <f>O26*N26</f>
        <v>0</v>
      </c>
      <c r="Q26" s="2">
        <v>123.90000000000055</v>
      </c>
      <c r="U26" s="2">
        <v>84.199999999999818</v>
      </c>
      <c r="V26" s="2">
        <v>7.3000000000000114</v>
      </c>
      <c r="W26" s="2">
        <v>32.399999999999864</v>
      </c>
    </row>
    <row r="27" spans="1:23">
      <c r="A27" s="1" t="s">
        <v>13</v>
      </c>
      <c r="B27" s="2">
        <v>2015</v>
      </c>
      <c r="C27" s="1" t="s">
        <v>14</v>
      </c>
      <c r="D27" s="2">
        <v>3442.3</v>
      </c>
      <c r="E27" s="2">
        <v>162.5</v>
      </c>
      <c r="F27" s="2">
        <v>6307.9</v>
      </c>
      <c r="G27" s="2">
        <v>1506.4</v>
      </c>
      <c r="H27" s="2">
        <v>5111.2</v>
      </c>
      <c r="I27" s="2">
        <v>6623.5</v>
      </c>
      <c r="J27" s="2">
        <v>3717.1</v>
      </c>
      <c r="K27" s="2">
        <v>5439.7</v>
      </c>
      <c r="L27" s="2">
        <v>152.5</v>
      </c>
      <c r="M27" s="2">
        <v>1570.1</v>
      </c>
      <c r="N27" s="2">
        <v>-315.60000000000036</v>
      </c>
      <c r="O27" s="2">
        <v>1</v>
      </c>
      <c r="P27">
        <f>O27*N27</f>
        <v>-315.60000000000036</v>
      </c>
      <c r="Q27" s="2">
        <v>-328.5</v>
      </c>
      <c r="U27" s="2">
        <v>-274.79999999999973</v>
      </c>
      <c r="V27" s="2">
        <v>10</v>
      </c>
      <c r="W27" s="2">
        <v>-63.699999999999818</v>
      </c>
    </row>
    <row r="28" spans="1:23">
      <c r="A28" s="1" t="s">
        <v>13</v>
      </c>
      <c r="B28" s="2">
        <v>2016</v>
      </c>
      <c r="C28" s="1" t="s">
        <v>14</v>
      </c>
      <c r="D28" s="2">
        <v>3231.8</v>
      </c>
      <c r="E28" s="2">
        <v>172.2</v>
      </c>
      <c r="F28" s="2">
        <v>5879.5</v>
      </c>
      <c r="G28" s="2">
        <v>1467.4</v>
      </c>
      <c r="H28" s="2">
        <v>4871.3999999999996</v>
      </c>
      <c r="I28" s="2">
        <v>6307.9</v>
      </c>
      <c r="J28" s="2">
        <v>3442.3</v>
      </c>
      <c r="K28" s="2">
        <v>5111.2</v>
      </c>
      <c r="L28" s="2">
        <v>162.5</v>
      </c>
      <c r="M28" s="2">
        <v>1506.4</v>
      </c>
      <c r="N28" s="2">
        <v>-428.39999999999964</v>
      </c>
      <c r="O28" s="2">
        <v>1</v>
      </c>
      <c r="P28">
        <f>O28*N28</f>
        <v>-428.39999999999964</v>
      </c>
      <c r="Q28" s="2">
        <v>-239.80000000000018</v>
      </c>
      <c r="U28" s="2">
        <v>-210.5</v>
      </c>
      <c r="V28" s="2">
        <v>9.6999999999999886</v>
      </c>
      <c r="W28" s="2">
        <v>-39</v>
      </c>
    </row>
    <row r="29" spans="1:23">
      <c r="A29" s="1" t="s">
        <v>13</v>
      </c>
      <c r="B29" s="2">
        <v>2017</v>
      </c>
      <c r="C29" s="1" t="s">
        <v>14</v>
      </c>
      <c r="D29" s="2">
        <v>3518.2</v>
      </c>
      <c r="E29" s="2">
        <v>168.9</v>
      </c>
      <c r="F29" s="2">
        <v>6311.3</v>
      </c>
      <c r="G29" s="2">
        <v>1591.5</v>
      </c>
      <c r="H29" s="2">
        <v>5278.6</v>
      </c>
      <c r="I29" s="2">
        <v>5879.5</v>
      </c>
      <c r="J29" s="2">
        <v>3231.8</v>
      </c>
      <c r="K29" s="2">
        <v>4871.3999999999996</v>
      </c>
      <c r="L29" s="2">
        <v>172.2</v>
      </c>
      <c r="M29" s="2">
        <v>1467.4</v>
      </c>
      <c r="N29" s="2">
        <v>431.80000000000018</v>
      </c>
      <c r="O29" s="2">
        <v>0</v>
      </c>
      <c r="P29">
        <f>O29*N29</f>
        <v>0</v>
      </c>
      <c r="Q29" s="2">
        <v>407.20000000000073</v>
      </c>
      <c r="U29" s="2">
        <v>286.39999999999964</v>
      </c>
      <c r="V29" s="2">
        <v>-3.2999999999999829</v>
      </c>
      <c r="W29" s="2">
        <v>124.09999999999991</v>
      </c>
    </row>
    <row r="30" spans="1:23">
      <c r="A30" s="1" t="s">
        <v>13</v>
      </c>
      <c r="B30" s="2">
        <v>2018</v>
      </c>
      <c r="C30" s="1" t="s">
        <v>14</v>
      </c>
      <c r="D30" s="2">
        <v>3629.2</v>
      </c>
      <c r="E30" s="2">
        <v>164.6</v>
      </c>
      <c r="F30" s="2">
        <v>6666</v>
      </c>
      <c r="G30" s="2">
        <v>1599</v>
      </c>
      <c r="H30" s="2">
        <v>5392.8</v>
      </c>
      <c r="I30" s="2">
        <v>6311.3</v>
      </c>
      <c r="J30" s="2">
        <v>3518.2</v>
      </c>
      <c r="K30" s="2">
        <v>5278.6</v>
      </c>
      <c r="L30" s="2">
        <v>168.9</v>
      </c>
      <c r="M30" s="2">
        <v>1591.5</v>
      </c>
      <c r="N30" s="2">
        <v>354.69999999999982</v>
      </c>
      <c r="O30" s="2">
        <v>0</v>
      </c>
      <c r="P30">
        <f>O30*N30</f>
        <v>0</v>
      </c>
      <c r="Q30" s="2">
        <v>114.19999999999982</v>
      </c>
      <c r="U30" s="2">
        <v>111</v>
      </c>
      <c r="V30" s="2">
        <v>-4.3000000000000114</v>
      </c>
      <c r="W30" s="2">
        <v>7.5</v>
      </c>
    </row>
    <row r="31" spans="1:23">
      <c r="A31" s="1" t="s">
        <v>13</v>
      </c>
      <c r="B31" s="2">
        <v>2019</v>
      </c>
      <c r="C31" s="1" t="s">
        <v>14</v>
      </c>
      <c r="D31" s="2">
        <v>3642.5</v>
      </c>
      <c r="E31" s="2">
        <v>152.19999999999999</v>
      </c>
      <c r="F31" s="2">
        <v>6694.8</v>
      </c>
      <c r="G31" s="2">
        <v>1538.5</v>
      </c>
      <c r="H31" s="2">
        <v>5333.2000000000007</v>
      </c>
      <c r="I31" s="2">
        <v>6666</v>
      </c>
      <c r="J31" s="2">
        <v>3629.2</v>
      </c>
      <c r="K31" s="2">
        <v>5392.8</v>
      </c>
      <c r="L31" s="2">
        <v>164.6</v>
      </c>
      <c r="M31" s="2">
        <v>1599</v>
      </c>
      <c r="N31" s="2">
        <v>28.800000000000182</v>
      </c>
      <c r="O31" s="2">
        <v>0</v>
      </c>
      <c r="P31">
        <f>O31*N31</f>
        <v>0</v>
      </c>
      <c r="Q31" s="2">
        <v>-59.599999999999454</v>
      </c>
      <c r="U31" s="2">
        <v>13.300000000000182</v>
      </c>
      <c r="V31" s="2">
        <v>-12.400000000000006</v>
      </c>
      <c r="W31" s="2">
        <v>-60.5</v>
      </c>
    </row>
    <row r="32" spans="1:23">
      <c r="A32" s="1" t="s">
        <v>15</v>
      </c>
      <c r="B32" s="2">
        <v>1990</v>
      </c>
      <c r="C32" s="1" t="s">
        <v>16</v>
      </c>
      <c r="D32" s="2">
        <v>766.86500000000001</v>
      </c>
      <c r="E32" s="2">
        <v>41.485999999999997</v>
      </c>
      <c r="F32" s="2">
        <v>1070.511</v>
      </c>
      <c r="G32" s="2">
        <v>222.16900000000001</v>
      </c>
      <c r="H32" s="2">
        <v>1030.52</v>
      </c>
      <c r="I32" s="2">
        <v>992.06500000000005</v>
      </c>
      <c r="J32" s="2">
        <v>673.27700000000004</v>
      </c>
      <c r="K32" s="2">
        <v>931.15500000000009</v>
      </c>
      <c r="L32" s="2">
        <v>38.450000000000003</v>
      </c>
      <c r="M32" s="2">
        <v>219.428</v>
      </c>
      <c r="N32" s="2">
        <v>78.445999999999913</v>
      </c>
      <c r="O32" s="2">
        <v>0</v>
      </c>
      <c r="P32">
        <f>O32*N32</f>
        <v>0</v>
      </c>
      <c r="Q32" s="2">
        <v>99.364999999999895</v>
      </c>
      <c r="U32" s="2">
        <v>93.587999999999965</v>
      </c>
      <c r="V32" s="2">
        <v>3.0359999999999943</v>
      </c>
      <c r="W32" s="2">
        <v>2.7410000000000139</v>
      </c>
    </row>
    <row r="33" spans="1:23">
      <c r="A33" s="1" t="s">
        <v>15</v>
      </c>
      <c r="B33" s="2">
        <v>1991</v>
      </c>
      <c r="C33" s="1" t="s">
        <v>16</v>
      </c>
      <c r="D33" s="2">
        <v>774.68</v>
      </c>
      <c r="E33" s="2">
        <v>48.414000000000001</v>
      </c>
      <c r="F33" s="2">
        <v>986.20100000000002</v>
      </c>
      <c r="G33" s="2">
        <v>199.34100000000001</v>
      </c>
      <c r="H33" s="2">
        <v>1022.4350000000001</v>
      </c>
      <c r="I33" s="2">
        <v>1070.511</v>
      </c>
      <c r="J33" s="2">
        <v>766.86500000000001</v>
      </c>
      <c r="K33" s="2">
        <v>1030.52</v>
      </c>
      <c r="L33" s="2">
        <v>41.485999999999997</v>
      </c>
      <c r="M33" s="2">
        <v>222.16900000000001</v>
      </c>
      <c r="N33" s="2">
        <v>-84.309999999999945</v>
      </c>
      <c r="O33" s="2">
        <v>1</v>
      </c>
      <c r="P33">
        <f>O33*N33</f>
        <v>-84.309999999999945</v>
      </c>
      <c r="Q33" s="2">
        <v>-8.0849999999999227</v>
      </c>
      <c r="U33" s="2">
        <v>7.8149999999999409</v>
      </c>
      <c r="V33" s="2">
        <v>6.9280000000000044</v>
      </c>
      <c r="W33" s="2">
        <v>-22.828000000000003</v>
      </c>
    </row>
    <row r="34" spans="1:23">
      <c r="A34" s="1" t="s">
        <v>15</v>
      </c>
      <c r="B34" s="2">
        <v>1992</v>
      </c>
      <c r="C34" s="1" t="s">
        <v>16</v>
      </c>
      <c r="D34" s="2">
        <v>780.02599999999995</v>
      </c>
      <c r="E34" s="2">
        <v>47.680999999999997</v>
      </c>
      <c r="F34" s="2">
        <v>938.33199999999999</v>
      </c>
      <c r="G34" s="2">
        <v>177.578</v>
      </c>
      <c r="H34" s="2">
        <v>1005.285</v>
      </c>
      <c r="I34" s="2">
        <v>986.20100000000002</v>
      </c>
      <c r="J34" s="2">
        <v>774.68</v>
      </c>
      <c r="K34" s="2">
        <v>1022.4350000000001</v>
      </c>
      <c r="L34" s="2">
        <v>48.414000000000001</v>
      </c>
      <c r="M34" s="2">
        <v>199.34100000000001</v>
      </c>
      <c r="N34" s="2">
        <v>-47.869000000000028</v>
      </c>
      <c r="O34" s="2">
        <v>1</v>
      </c>
      <c r="P34">
        <f>O34*N34</f>
        <v>-47.869000000000028</v>
      </c>
      <c r="Q34" s="2">
        <v>-17.150000000000091</v>
      </c>
      <c r="U34" s="2">
        <v>5.3460000000000036</v>
      </c>
      <c r="V34" s="2">
        <v>-0.73300000000000409</v>
      </c>
      <c r="W34" s="2">
        <v>-21.763000000000005</v>
      </c>
    </row>
    <row r="35" spans="1:23">
      <c r="A35" s="1" t="s">
        <v>15</v>
      </c>
      <c r="B35" s="2">
        <v>1993</v>
      </c>
      <c r="C35" s="1" t="s">
        <v>16</v>
      </c>
      <c r="D35" s="2">
        <v>992.32100000000003</v>
      </c>
      <c r="E35" s="2">
        <v>50.863</v>
      </c>
      <c r="F35" s="2">
        <v>1225.231</v>
      </c>
      <c r="G35" s="2">
        <v>192.06299999999999</v>
      </c>
      <c r="H35" s="2">
        <v>1235.2470000000001</v>
      </c>
      <c r="I35" s="2">
        <v>938.33199999999999</v>
      </c>
      <c r="J35" s="2">
        <v>780.02599999999995</v>
      </c>
      <c r="K35" s="2">
        <v>1005.285</v>
      </c>
      <c r="L35" s="2">
        <v>47.680999999999997</v>
      </c>
      <c r="M35" s="2">
        <v>177.578</v>
      </c>
      <c r="N35" s="2">
        <v>286.899</v>
      </c>
      <c r="O35" s="2">
        <v>0</v>
      </c>
      <c r="P35">
        <f>O35*N35</f>
        <v>0</v>
      </c>
      <c r="Q35" s="2">
        <v>229.9620000000001</v>
      </c>
      <c r="U35" s="2">
        <v>212.29500000000007</v>
      </c>
      <c r="V35" s="2">
        <v>3.1820000000000022</v>
      </c>
      <c r="W35" s="2">
        <v>14.484999999999985</v>
      </c>
    </row>
    <row r="36" spans="1:23">
      <c r="A36" s="1" t="s">
        <v>15</v>
      </c>
      <c r="B36" s="2">
        <v>1994</v>
      </c>
      <c r="C36" s="1" t="s">
        <v>16</v>
      </c>
      <c r="D36" s="2">
        <v>1178.386</v>
      </c>
      <c r="E36" s="2">
        <v>43.363</v>
      </c>
      <c r="F36" s="2">
        <v>1539.68</v>
      </c>
      <c r="G36" s="2">
        <v>226.05099999999999</v>
      </c>
      <c r="H36" s="2">
        <v>1447.8000000000002</v>
      </c>
      <c r="I36" s="2">
        <v>1225.231</v>
      </c>
      <c r="J36" s="2">
        <v>992.32100000000003</v>
      </c>
      <c r="K36" s="2">
        <v>1235.2470000000001</v>
      </c>
      <c r="L36" s="2">
        <v>50.863</v>
      </c>
      <c r="M36" s="2">
        <v>192.06299999999999</v>
      </c>
      <c r="N36" s="2">
        <v>314.44900000000007</v>
      </c>
      <c r="O36" s="2">
        <v>0</v>
      </c>
      <c r="P36">
        <f>O36*N36</f>
        <v>0</v>
      </c>
      <c r="Q36" s="2">
        <v>212.55300000000011</v>
      </c>
      <c r="U36" s="2">
        <v>186.06499999999994</v>
      </c>
      <c r="V36" s="2">
        <v>-7.5</v>
      </c>
      <c r="W36" s="2">
        <v>33.988</v>
      </c>
    </row>
    <row r="37" spans="1:23">
      <c r="A37" s="1" t="s">
        <v>15</v>
      </c>
      <c r="B37" s="2">
        <v>1995</v>
      </c>
      <c r="C37" s="1" t="s">
        <v>16</v>
      </c>
      <c r="D37" s="2">
        <v>1693.1489999999999</v>
      </c>
      <c r="E37" s="2">
        <v>43.612000000000002</v>
      </c>
      <c r="F37" s="2">
        <v>2130.8670000000002</v>
      </c>
      <c r="G37" s="2">
        <v>261.07499999999999</v>
      </c>
      <c r="H37" s="2">
        <v>1997.8360000000002</v>
      </c>
      <c r="I37" s="2">
        <v>1539.68</v>
      </c>
      <c r="J37" s="2">
        <v>1178.386</v>
      </c>
      <c r="K37" s="2">
        <v>1447.8000000000002</v>
      </c>
      <c r="L37" s="2">
        <v>43.363</v>
      </c>
      <c r="M37" s="2">
        <v>226.05099999999999</v>
      </c>
      <c r="N37" s="2">
        <v>591.18700000000013</v>
      </c>
      <c r="O37" s="2">
        <v>0</v>
      </c>
      <c r="P37">
        <f>O37*N37</f>
        <v>0</v>
      </c>
      <c r="Q37" s="2">
        <v>550.03600000000006</v>
      </c>
      <c r="U37" s="2">
        <v>514.76299999999992</v>
      </c>
      <c r="V37" s="2">
        <v>0.24900000000000233</v>
      </c>
      <c r="W37" s="2">
        <v>35.024000000000001</v>
      </c>
    </row>
    <row r="38" spans="1:23">
      <c r="A38" s="1" t="s">
        <v>15</v>
      </c>
      <c r="B38" s="2">
        <v>1996</v>
      </c>
      <c r="C38" s="1" t="s">
        <v>16</v>
      </c>
      <c r="D38" s="2">
        <v>2431.5120000000002</v>
      </c>
      <c r="E38" s="2">
        <v>51.643000000000001</v>
      </c>
      <c r="F38" s="2">
        <v>2865.2190000000001</v>
      </c>
      <c r="G38" s="2">
        <v>304.60899999999998</v>
      </c>
      <c r="H38" s="2">
        <v>2787.7640000000001</v>
      </c>
      <c r="I38" s="2">
        <v>2130.8670000000002</v>
      </c>
      <c r="J38" s="2">
        <v>1693.1489999999999</v>
      </c>
      <c r="K38" s="2">
        <v>1997.8360000000002</v>
      </c>
      <c r="L38" s="2">
        <v>43.612000000000002</v>
      </c>
      <c r="M38" s="2">
        <v>261.07499999999999</v>
      </c>
      <c r="N38" s="2">
        <v>734.35199999999986</v>
      </c>
      <c r="O38" s="2">
        <v>0</v>
      </c>
      <c r="P38">
        <f>O38*N38</f>
        <v>0</v>
      </c>
      <c r="Q38" s="2">
        <v>789.92799999999988</v>
      </c>
      <c r="U38" s="2">
        <v>738.36300000000028</v>
      </c>
      <c r="V38" s="2">
        <v>8.0309999999999988</v>
      </c>
      <c r="W38" s="2">
        <v>43.533999999999992</v>
      </c>
    </row>
    <row r="39" spans="1:23">
      <c r="A39" s="1" t="s">
        <v>15</v>
      </c>
      <c r="B39" s="2">
        <v>1997</v>
      </c>
      <c r="C39" s="1" t="s">
        <v>16</v>
      </c>
      <c r="D39" s="2">
        <v>3464.0889999999999</v>
      </c>
      <c r="E39" s="2">
        <v>63.484999999999999</v>
      </c>
      <c r="F39" s="2">
        <v>4177.857</v>
      </c>
      <c r="G39" s="2">
        <v>348.68700000000001</v>
      </c>
      <c r="H39" s="2">
        <v>3876.261</v>
      </c>
      <c r="I39" s="2">
        <v>2865.2190000000001</v>
      </c>
      <c r="J39" s="2">
        <v>2431.5120000000002</v>
      </c>
      <c r="K39" s="2">
        <v>2787.7640000000001</v>
      </c>
      <c r="L39" s="2">
        <v>51.643000000000001</v>
      </c>
      <c r="M39" s="2">
        <v>304.60899999999998</v>
      </c>
      <c r="N39" s="2">
        <v>1312.6379999999999</v>
      </c>
      <c r="O39" s="2">
        <v>0</v>
      </c>
      <c r="P39">
        <f>O39*N39</f>
        <v>0</v>
      </c>
      <c r="Q39" s="2">
        <v>1088.4969999999998</v>
      </c>
      <c r="U39" s="2">
        <v>1032.5769999999998</v>
      </c>
      <c r="V39" s="2">
        <v>11.841999999999999</v>
      </c>
      <c r="W39" s="2">
        <v>44.078000000000031</v>
      </c>
    </row>
    <row r="40" spans="1:23">
      <c r="A40" s="1" t="s">
        <v>15</v>
      </c>
      <c r="B40" s="2">
        <v>1998</v>
      </c>
      <c r="C40" s="1" t="s">
        <v>16</v>
      </c>
      <c r="D40" s="2">
        <v>3186.9250000000002</v>
      </c>
      <c r="E40" s="2">
        <v>106.55</v>
      </c>
      <c r="F40" s="2">
        <v>3541.5250000000001</v>
      </c>
      <c r="G40" s="2">
        <v>395.875</v>
      </c>
      <c r="H40" s="2">
        <v>3689.35</v>
      </c>
      <c r="I40" s="2">
        <v>4177.857</v>
      </c>
      <c r="J40" s="2">
        <v>3464.0889999999999</v>
      </c>
      <c r="K40" s="2">
        <v>3876.261</v>
      </c>
      <c r="L40" s="2">
        <v>63.484999999999999</v>
      </c>
      <c r="M40" s="2">
        <v>348.68700000000001</v>
      </c>
      <c r="N40" s="2">
        <v>-636.33199999999988</v>
      </c>
      <c r="O40" s="2">
        <v>1</v>
      </c>
      <c r="P40">
        <f>O40*N40</f>
        <v>-636.33199999999988</v>
      </c>
      <c r="Q40" s="2">
        <v>-186.91100000000006</v>
      </c>
      <c r="U40" s="2">
        <v>-277.16399999999976</v>
      </c>
      <c r="V40" s="2">
        <v>43.064999999999998</v>
      </c>
      <c r="W40" s="2">
        <v>47.187999999999988</v>
      </c>
    </row>
    <row r="41" spans="1:23">
      <c r="A41" s="1" t="s">
        <v>15</v>
      </c>
      <c r="B41" s="2">
        <v>1999</v>
      </c>
      <c r="C41" s="1" t="s">
        <v>16</v>
      </c>
      <c r="D41" s="2">
        <v>2561.9879999999998</v>
      </c>
      <c r="E41" s="2">
        <v>131.066</v>
      </c>
      <c r="F41" s="2">
        <v>2767.2060000000001</v>
      </c>
      <c r="G41" s="2">
        <v>393.44400000000002</v>
      </c>
      <c r="H41" s="2">
        <v>3086.498</v>
      </c>
      <c r="I41" s="2">
        <v>3541.5250000000001</v>
      </c>
      <c r="J41" s="2">
        <v>3186.9250000000002</v>
      </c>
      <c r="K41" s="2">
        <v>3689.35</v>
      </c>
      <c r="L41" s="2">
        <v>106.55</v>
      </c>
      <c r="M41" s="2">
        <v>395.875</v>
      </c>
      <c r="N41" s="2">
        <v>-774.31899999999996</v>
      </c>
      <c r="O41" s="2">
        <v>1</v>
      </c>
      <c r="P41">
        <f>O41*N41</f>
        <v>-774.31899999999996</v>
      </c>
      <c r="Q41" s="2">
        <v>-602.85199999999986</v>
      </c>
      <c r="U41" s="2">
        <v>-624.93700000000035</v>
      </c>
      <c r="V41" s="2">
        <v>24.516000000000005</v>
      </c>
      <c r="W41" s="2">
        <v>-2.4309999999999832</v>
      </c>
    </row>
    <row r="42" spans="1:23">
      <c r="A42" s="1" t="s">
        <v>15</v>
      </c>
      <c r="B42" s="2">
        <v>2000</v>
      </c>
      <c r="C42" s="1" t="s">
        <v>16</v>
      </c>
      <c r="D42" s="2">
        <v>1798.559</v>
      </c>
      <c r="E42" s="2">
        <v>78.451999999999998</v>
      </c>
      <c r="F42" s="2">
        <v>1957.58</v>
      </c>
      <c r="G42" s="2">
        <v>301.52100000000002</v>
      </c>
      <c r="H42" s="2">
        <v>2178.5320000000002</v>
      </c>
      <c r="I42" s="2">
        <v>2767.2060000000001</v>
      </c>
      <c r="J42" s="2">
        <v>2561.9879999999998</v>
      </c>
      <c r="K42" s="2">
        <v>3086.498</v>
      </c>
      <c r="L42" s="2">
        <v>131.066</v>
      </c>
      <c r="M42" s="2">
        <v>393.44400000000002</v>
      </c>
      <c r="N42" s="2">
        <v>-809.6260000000002</v>
      </c>
      <c r="O42" s="2">
        <v>1</v>
      </c>
      <c r="P42">
        <f>O42*N42</f>
        <v>-809.6260000000002</v>
      </c>
      <c r="Q42" s="2">
        <v>-907.96599999999989</v>
      </c>
      <c r="U42" s="2">
        <v>-763.42899999999986</v>
      </c>
      <c r="V42" s="2">
        <v>-52.614000000000004</v>
      </c>
      <c r="W42" s="2">
        <v>-91.923000000000002</v>
      </c>
    </row>
    <row r="43" spans="1:23">
      <c r="A43" s="1" t="s">
        <v>15</v>
      </c>
      <c r="B43" s="2">
        <v>2001</v>
      </c>
      <c r="C43" s="1" t="s">
        <v>16</v>
      </c>
      <c r="D43" s="2">
        <v>1693.749</v>
      </c>
      <c r="E43" s="2">
        <v>51.905000000000001</v>
      </c>
      <c r="F43" s="2">
        <v>1953.3920000000001</v>
      </c>
      <c r="G43" s="2">
        <v>241.63499999999999</v>
      </c>
      <c r="H43" s="2">
        <v>1987.289</v>
      </c>
      <c r="I43" s="2">
        <v>1957.58</v>
      </c>
      <c r="J43" s="2">
        <v>1798.559</v>
      </c>
      <c r="K43" s="2">
        <v>2178.5320000000002</v>
      </c>
      <c r="L43" s="2">
        <v>78.451999999999998</v>
      </c>
      <c r="M43" s="2">
        <v>301.52100000000002</v>
      </c>
      <c r="N43" s="2">
        <v>-4.1879999999998745</v>
      </c>
      <c r="O43" s="2">
        <v>1</v>
      </c>
      <c r="P43">
        <f>O43*N43</f>
        <v>-4.1879999999998745</v>
      </c>
      <c r="Q43" s="2">
        <v>-191.24300000000017</v>
      </c>
      <c r="U43" s="2">
        <v>-104.80999999999995</v>
      </c>
      <c r="V43" s="2">
        <v>-26.546999999999997</v>
      </c>
      <c r="W43" s="2">
        <v>-59.886000000000024</v>
      </c>
    </row>
    <row r="44" spans="1:23">
      <c r="A44" s="1" t="s">
        <v>15</v>
      </c>
      <c r="B44" s="2">
        <v>2002</v>
      </c>
      <c r="C44" s="1" t="s">
        <v>16</v>
      </c>
      <c r="D44" s="2">
        <v>1823.7570000000001</v>
      </c>
      <c r="E44" s="2">
        <v>45.793999999999997</v>
      </c>
      <c r="F44" s="2">
        <v>2151.152</v>
      </c>
      <c r="G44" s="2">
        <v>230.92500000000001</v>
      </c>
      <c r="H44" s="2">
        <v>2100.4760000000001</v>
      </c>
      <c r="I44" s="2">
        <v>1953.3920000000001</v>
      </c>
      <c r="J44" s="2">
        <v>1693.749</v>
      </c>
      <c r="K44" s="2">
        <v>1987.289</v>
      </c>
      <c r="L44" s="2">
        <v>51.905000000000001</v>
      </c>
      <c r="M44" s="2">
        <v>241.63499999999999</v>
      </c>
      <c r="N44" s="2">
        <v>197.76</v>
      </c>
      <c r="O44" s="2">
        <v>0</v>
      </c>
      <c r="P44">
        <f>O44*N44</f>
        <v>0</v>
      </c>
      <c r="Q44" s="2">
        <v>113.18700000000013</v>
      </c>
      <c r="U44" s="2">
        <v>130.00800000000004</v>
      </c>
      <c r="V44" s="2">
        <v>-6.1110000000000042</v>
      </c>
      <c r="W44" s="2">
        <v>-10.70999999999998</v>
      </c>
    </row>
    <row r="45" spans="1:23">
      <c r="A45" s="1" t="s">
        <v>15</v>
      </c>
      <c r="B45" s="2">
        <v>2003</v>
      </c>
      <c r="C45" s="1" t="s">
        <v>16</v>
      </c>
      <c r="D45" s="2">
        <v>2206.6999999999998</v>
      </c>
      <c r="E45" s="2">
        <v>50.4</v>
      </c>
      <c r="F45" s="2">
        <v>2718.5</v>
      </c>
      <c r="G45" s="2">
        <v>256.10000000000002</v>
      </c>
      <c r="H45" s="2">
        <v>2513.1999999999998</v>
      </c>
      <c r="I45" s="2">
        <v>2151.152</v>
      </c>
      <c r="J45" s="2">
        <v>1823.7570000000001</v>
      </c>
      <c r="K45" s="2">
        <v>2100.4760000000001</v>
      </c>
      <c r="L45" s="2">
        <v>45.793999999999997</v>
      </c>
      <c r="M45" s="2">
        <v>230.92500000000001</v>
      </c>
      <c r="N45" s="2">
        <v>567.34799999999996</v>
      </c>
      <c r="O45" s="2">
        <v>0</v>
      </c>
      <c r="P45">
        <f>O45*N45</f>
        <v>0</v>
      </c>
      <c r="Q45" s="2">
        <v>412.72399999999971</v>
      </c>
      <c r="U45" s="2">
        <v>382.94299999999976</v>
      </c>
      <c r="V45" s="2">
        <v>4.6060000000000016</v>
      </c>
      <c r="W45" s="2">
        <v>25.175000000000011</v>
      </c>
    </row>
    <row r="46" spans="1:23">
      <c r="A46" s="1" t="s">
        <v>15</v>
      </c>
      <c r="B46" s="2">
        <v>2004</v>
      </c>
      <c r="C46" s="1" t="s">
        <v>16</v>
      </c>
      <c r="D46" s="2">
        <v>2465.3000000000002</v>
      </c>
      <c r="E46" s="2">
        <v>101.7</v>
      </c>
      <c r="F46" s="2">
        <v>3046.7</v>
      </c>
      <c r="G46" s="2">
        <v>274.39999999999998</v>
      </c>
      <c r="H46" s="2">
        <v>2841.3999999999996</v>
      </c>
      <c r="I46" s="2">
        <v>2718.5</v>
      </c>
      <c r="J46" s="2">
        <v>2206.6999999999998</v>
      </c>
      <c r="K46" s="2">
        <v>2513.1999999999998</v>
      </c>
      <c r="L46" s="2">
        <v>50.4</v>
      </c>
      <c r="M46" s="2">
        <v>256.10000000000002</v>
      </c>
      <c r="N46" s="2">
        <v>328.19999999999982</v>
      </c>
      <c r="O46" s="2">
        <v>0</v>
      </c>
      <c r="P46">
        <f>O46*N46</f>
        <v>0</v>
      </c>
      <c r="Q46" s="2">
        <v>328.19999999999982</v>
      </c>
      <c r="U46" s="2">
        <v>258.60000000000036</v>
      </c>
      <c r="V46" s="2">
        <v>51.300000000000004</v>
      </c>
      <c r="W46" s="2">
        <v>18.299999999999955</v>
      </c>
    </row>
    <row r="47" spans="1:23">
      <c r="A47" s="1" t="s">
        <v>15</v>
      </c>
      <c r="B47" s="2">
        <v>2005</v>
      </c>
      <c r="C47" s="1" t="s">
        <v>16</v>
      </c>
      <c r="D47" s="2">
        <v>2914.2</v>
      </c>
      <c r="E47" s="2">
        <v>134.80000000000001</v>
      </c>
      <c r="F47" s="2">
        <v>3638.8</v>
      </c>
      <c r="G47" s="2">
        <v>373.9</v>
      </c>
      <c r="H47" s="2">
        <v>3422.9</v>
      </c>
      <c r="I47" s="2">
        <v>3046.7</v>
      </c>
      <c r="J47" s="2">
        <v>2465.3000000000002</v>
      </c>
      <c r="K47" s="2">
        <v>2841.3999999999996</v>
      </c>
      <c r="L47" s="2">
        <v>101.7</v>
      </c>
      <c r="M47" s="2">
        <v>274.39999999999998</v>
      </c>
      <c r="N47" s="2">
        <v>592.10000000000036</v>
      </c>
      <c r="O47" s="2">
        <v>0</v>
      </c>
      <c r="P47">
        <f>O47*N47</f>
        <v>0</v>
      </c>
      <c r="Q47" s="2">
        <v>581.50000000000045</v>
      </c>
      <c r="U47" s="2">
        <v>448.89999999999964</v>
      </c>
      <c r="V47" s="2">
        <v>33.100000000000009</v>
      </c>
      <c r="W47" s="2">
        <v>99.5</v>
      </c>
    </row>
    <row r="48" spans="1:23">
      <c r="A48" s="1" t="s">
        <v>15</v>
      </c>
      <c r="B48" s="2">
        <v>2006</v>
      </c>
      <c r="C48" s="1" t="s">
        <v>16</v>
      </c>
      <c r="D48" s="2">
        <v>3365.7</v>
      </c>
      <c r="E48" s="2">
        <v>159.80000000000001</v>
      </c>
      <c r="F48" s="2">
        <v>4341.3</v>
      </c>
      <c r="G48" s="2">
        <v>436.9</v>
      </c>
      <c r="H48" s="2">
        <v>3962.4</v>
      </c>
      <c r="I48" s="2">
        <v>3638.8</v>
      </c>
      <c r="J48" s="2">
        <v>2914.2</v>
      </c>
      <c r="K48" s="2">
        <v>3422.9</v>
      </c>
      <c r="L48" s="2">
        <v>134.80000000000001</v>
      </c>
      <c r="M48" s="2">
        <v>373.9</v>
      </c>
      <c r="N48" s="2">
        <v>702.5</v>
      </c>
      <c r="O48" s="2">
        <v>0</v>
      </c>
      <c r="P48">
        <f>O48*N48</f>
        <v>0</v>
      </c>
      <c r="Q48" s="2">
        <v>539.5</v>
      </c>
      <c r="U48" s="2">
        <v>451.5</v>
      </c>
      <c r="V48" s="2">
        <v>25</v>
      </c>
      <c r="W48" s="2">
        <v>63</v>
      </c>
    </row>
    <row r="49" spans="1:23">
      <c r="A49" s="1" t="s">
        <v>15</v>
      </c>
      <c r="B49" s="2">
        <v>2007</v>
      </c>
      <c r="C49" s="1" t="s">
        <v>16</v>
      </c>
      <c r="D49" s="2">
        <v>4358</v>
      </c>
      <c r="E49" s="2">
        <v>210</v>
      </c>
      <c r="F49" s="2">
        <v>5468</v>
      </c>
      <c r="G49" s="2">
        <v>485</v>
      </c>
      <c r="H49" s="2">
        <v>5053</v>
      </c>
      <c r="I49" s="2">
        <v>4341.3</v>
      </c>
      <c r="J49" s="2">
        <v>3365.7</v>
      </c>
      <c r="K49" s="2">
        <v>3962.4</v>
      </c>
      <c r="L49" s="2">
        <v>159.80000000000001</v>
      </c>
      <c r="M49" s="2">
        <v>436.9</v>
      </c>
      <c r="N49" s="2">
        <v>1126.6999999999998</v>
      </c>
      <c r="O49" s="2">
        <v>0</v>
      </c>
      <c r="P49">
        <f>O49*N49</f>
        <v>0</v>
      </c>
      <c r="Q49" s="2">
        <v>1090.5999999999999</v>
      </c>
      <c r="U49" s="2">
        <v>992.30000000000018</v>
      </c>
      <c r="V49" s="2">
        <v>50.199999999999989</v>
      </c>
      <c r="W49" s="2">
        <v>48.100000000000023</v>
      </c>
    </row>
    <row r="50" spans="1:23">
      <c r="A50" s="1" t="s">
        <v>15</v>
      </c>
      <c r="B50" s="2">
        <v>2008</v>
      </c>
      <c r="C50" s="1" t="s">
        <v>16</v>
      </c>
      <c r="D50" s="2">
        <v>5922</v>
      </c>
      <c r="E50" s="2">
        <v>413</v>
      </c>
      <c r="F50" s="2">
        <v>8074</v>
      </c>
      <c r="G50" s="2">
        <v>684</v>
      </c>
      <c r="H50" s="2">
        <v>7019</v>
      </c>
      <c r="I50" s="2">
        <v>5468</v>
      </c>
      <c r="J50" s="2">
        <v>4358</v>
      </c>
      <c r="K50" s="2">
        <v>5053</v>
      </c>
      <c r="L50" s="2">
        <v>210</v>
      </c>
      <c r="M50" s="2">
        <v>485</v>
      </c>
      <c r="N50" s="2">
        <v>2606</v>
      </c>
      <c r="O50" s="2">
        <v>0</v>
      </c>
      <c r="P50">
        <f>O50*N50</f>
        <v>0</v>
      </c>
      <c r="Q50" s="2">
        <v>1966</v>
      </c>
      <c r="U50" s="2">
        <v>1564</v>
      </c>
      <c r="V50" s="2">
        <v>203</v>
      </c>
      <c r="W50" s="2">
        <v>199</v>
      </c>
    </row>
    <row r="51" spans="1:23">
      <c r="A51" s="1" t="s">
        <v>15</v>
      </c>
      <c r="B51" s="2">
        <v>2009</v>
      </c>
      <c r="C51" s="1" t="s">
        <v>16</v>
      </c>
      <c r="D51" s="2">
        <v>5637</v>
      </c>
      <c r="E51" s="2">
        <v>479</v>
      </c>
      <c r="F51" s="2">
        <v>7453</v>
      </c>
      <c r="G51" s="2">
        <v>716</v>
      </c>
      <c r="H51" s="2">
        <v>6832</v>
      </c>
      <c r="I51" s="2">
        <v>8074</v>
      </c>
      <c r="J51" s="2">
        <v>5922</v>
      </c>
      <c r="K51" s="2">
        <v>7019</v>
      </c>
      <c r="L51" s="2">
        <v>413</v>
      </c>
      <c r="M51" s="2">
        <v>684</v>
      </c>
      <c r="N51" s="2">
        <v>-621</v>
      </c>
      <c r="O51" s="2">
        <v>1</v>
      </c>
      <c r="P51">
        <f>O51*N51</f>
        <v>-621</v>
      </c>
      <c r="Q51" s="2">
        <v>-187</v>
      </c>
      <c r="U51" s="2">
        <v>-285</v>
      </c>
      <c r="V51" s="2">
        <v>66</v>
      </c>
      <c r="W51" s="2">
        <v>32</v>
      </c>
    </row>
    <row r="52" spans="1:23">
      <c r="A52" s="1" t="s">
        <v>15</v>
      </c>
      <c r="B52" s="2">
        <v>2010</v>
      </c>
      <c r="C52" s="1" t="s">
        <v>16</v>
      </c>
      <c r="D52" s="2">
        <v>6939</v>
      </c>
      <c r="E52" s="2">
        <v>510</v>
      </c>
      <c r="F52" s="2">
        <v>9850</v>
      </c>
      <c r="G52" s="2">
        <v>849</v>
      </c>
      <c r="H52" s="2">
        <v>8298</v>
      </c>
      <c r="I52" s="2">
        <v>7453</v>
      </c>
      <c r="J52" s="2">
        <v>5637</v>
      </c>
      <c r="K52" s="2">
        <v>6832</v>
      </c>
      <c r="L52" s="2">
        <v>479</v>
      </c>
      <c r="M52" s="2">
        <v>716</v>
      </c>
      <c r="N52" s="2">
        <v>2397</v>
      </c>
      <c r="O52" s="2">
        <v>0</v>
      </c>
      <c r="P52">
        <f>O52*N52</f>
        <v>0</v>
      </c>
      <c r="Q52" s="2">
        <v>1466</v>
      </c>
      <c r="U52" s="2">
        <v>1302</v>
      </c>
      <c r="V52" s="2">
        <v>31</v>
      </c>
      <c r="W52" s="2">
        <v>133</v>
      </c>
    </row>
    <row r="53" spans="1:23">
      <c r="A53" s="1" t="s">
        <v>15</v>
      </c>
      <c r="B53" s="2">
        <v>2011</v>
      </c>
      <c r="C53" s="1" t="s">
        <v>16</v>
      </c>
      <c r="D53" s="2">
        <v>7133</v>
      </c>
      <c r="E53" s="2">
        <v>602</v>
      </c>
      <c r="F53" s="2">
        <v>9526</v>
      </c>
      <c r="G53" s="2">
        <v>968</v>
      </c>
      <c r="H53" s="2">
        <v>8703</v>
      </c>
      <c r="I53" s="2">
        <v>9850</v>
      </c>
      <c r="J53" s="2">
        <v>6939</v>
      </c>
      <c r="K53" s="2">
        <v>8298</v>
      </c>
      <c r="L53" s="2">
        <v>510</v>
      </c>
      <c r="M53" s="2">
        <v>849</v>
      </c>
      <c r="N53" s="2">
        <v>-324</v>
      </c>
      <c r="O53" s="2">
        <v>1</v>
      </c>
      <c r="P53">
        <f>O53*N53</f>
        <v>-324</v>
      </c>
      <c r="Q53" s="2">
        <v>405</v>
      </c>
      <c r="U53" s="2">
        <v>194</v>
      </c>
      <c r="V53" s="2">
        <v>92</v>
      </c>
      <c r="W53" s="2">
        <v>119</v>
      </c>
    </row>
    <row r="54" spans="1:23">
      <c r="A54" s="1" t="s">
        <v>15</v>
      </c>
      <c r="B54" s="2">
        <v>2012</v>
      </c>
      <c r="C54" s="1" t="s">
        <v>16</v>
      </c>
      <c r="D54" s="2">
        <v>8015</v>
      </c>
      <c r="E54" s="2">
        <v>825</v>
      </c>
      <c r="F54" s="2">
        <v>12478</v>
      </c>
      <c r="G54" s="2">
        <v>1512</v>
      </c>
      <c r="H54" s="2">
        <v>10352</v>
      </c>
      <c r="I54" s="2">
        <v>9526</v>
      </c>
      <c r="J54" s="2">
        <v>7133</v>
      </c>
      <c r="K54" s="2">
        <v>8703</v>
      </c>
      <c r="L54" s="2">
        <v>602</v>
      </c>
      <c r="M54" s="2">
        <v>968</v>
      </c>
      <c r="N54" s="2">
        <v>2952</v>
      </c>
      <c r="O54" s="2">
        <v>0</v>
      </c>
      <c r="P54">
        <f>O54*N54</f>
        <v>0</v>
      </c>
      <c r="Q54" s="2">
        <v>1649</v>
      </c>
      <c r="U54" s="2">
        <v>882</v>
      </c>
      <c r="V54" s="2">
        <v>223</v>
      </c>
      <c r="W54" s="2">
        <v>544</v>
      </c>
    </row>
    <row r="55" spans="1:23">
      <c r="A55" s="1" t="s">
        <v>15</v>
      </c>
      <c r="B55" s="2">
        <v>2013</v>
      </c>
      <c r="C55" s="1" t="s">
        <v>16</v>
      </c>
      <c r="D55" s="2">
        <v>9755</v>
      </c>
      <c r="E55" s="2">
        <v>1233</v>
      </c>
      <c r="F55" s="2">
        <v>15351</v>
      </c>
      <c r="G55" s="2">
        <v>2278</v>
      </c>
      <c r="H55" s="2">
        <v>13266</v>
      </c>
      <c r="I55" s="2">
        <v>12478</v>
      </c>
      <c r="J55" s="2">
        <v>8015</v>
      </c>
      <c r="K55" s="2">
        <v>10352</v>
      </c>
      <c r="L55" s="2">
        <v>825</v>
      </c>
      <c r="M55" s="2">
        <v>1512</v>
      </c>
      <c r="N55" s="2">
        <v>2873</v>
      </c>
      <c r="O55" s="2">
        <v>0</v>
      </c>
      <c r="P55">
        <f>O55*N55</f>
        <v>0</v>
      </c>
      <c r="Q55" s="2">
        <v>2914</v>
      </c>
      <c r="U55" s="2">
        <v>1740</v>
      </c>
      <c r="V55" s="2">
        <v>408</v>
      </c>
      <c r="W55" s="2">
        <v>766</v>
      </c>
    </row>
    <row r="56" spans="1:23">
      <c r="A56" s="1" t="s">
        <v>15</v>
      </c>
      <c r="B56" s="2">
        <v>2014</v>
      </c>
      <c r="C56" s="1" t="s">
        <v>16</v>
      </c>
      <c r="D56" s="2">
        <v>9526</v>
      </c>
      <c r="E56" s="2">
        <v>1244</v>
      </c>
      <c r="F56" s="2">
        <v>15130</v>
      </c>
      <c r="G56" s="2">
        <v>2474</v>
      </c>
      <c r="H56" s="2">
        <v>13244</v>
      </c>
      <c r="I56" s="2">
        <v>15351</v>
      </c>
      <c r="J56" s="2">
        <v>9755</v>
      </c>
      <c r="K56" s="2">
        <v>13266</v>
      </c>
      <c r="L56" s="2">
        <v>1233</v>
      </c>
      <c r="M56" s="2">
        <v>2278</v>
      </c>
      <c r="N56" s="2">
        <v>-221</v>
      </c>
      <c r="O56" s="2">
        <v>1</v>
      </c>
      <c r="P56">
        <f>O56*N56</f>
        <v>-221</v>
      </c>
      <c r="Q56" s="2">
        <v>-22</v>
      </c>
      <c r="U56" s="2">
        <v>-229</v>
      </c>
      <c r="V56" s="2">
        <v>11</v>
      </c>
      <c r="W56" s="2">
        <v>196</v>
      </c>
    </row>
    <row r="57" spans="1:23">
      <c r="A57" s="1" t="s">
        <v>15</v>
      </c>
      <c r="B57" s="2">
        <v>2015</v>
      </c>
      <c r="C57" s="1" t="s">
        <v>16</v>
      </c>
      <c r="D57" s="2">
        <v>9266</v>
      </c>
      <c r="E57" s="2">
        <v>1114</v>
      </c>
      <c r="F57" s="2">
        <v>14572</v>
      </c>
      <c r="G57" s="2">
        <v>2427</v>
      </c>
      <c r="H57" s="2">
        <v>12807</v>
      </c>
      <c r="I57" s="2">
        <v>15130</v>
      </c>
      <c r="J57" s="2">
        <v>9526</v>
      </c>
      <c r="K57" s="2">
        <v>13244</v>
      </c>
      <c r="L57" s="2">
        <v>1244</v>
      </c>
      <c r="M57" s="2">
        <v>2474</v>
      </c>
      <c r="N57" s="2">
        <v>-558</v>
      </c>
      <c r="O57" s="2">
        <v>1</v>
      </c>
      <c r="P57">
        <f>O57*N57</f>
        <v>-558</v>
      </c>
      <c r="Q57" s="2">
        <v>-437</v>
      </c>
      <c r="U57" s="2">
        <v>-260</v>
      </c>
      <c r="V57" s="2">
        <v>-130</v>
      </c>
      <c r="W57" s="2">
        <v>-47</v>
      </c>
    </row>
    <row r="58" spans="1:23">
      <c r="A58" s="1" t="s">
        <v>15</v>
      </c>
      <c r="B58" s="2">
        <v>2016</v>
      </c>
      <c r="C58" s="1" t="s">
        <v>16</v>
      </c>
      <c r="D58" s="2">
        <v>8304</v>
      </c>
      <c r="E58" s="2">
        <v>1084</v>
      </c>
      <c r="F58" s="2">
        <v>12994</v>
      </c>
      <c r="G58" s="2">
        <v>2269</v>
      </c>
      <c r="H58" s="2">
        <v>11657</v>
      </c>
      <c r="I58" s="2">
        <v>14572</v>
      </c>
      <c r="J58" s="2">
        <v>9266</v>
      </c>
      <c r="K58" s="2">
        <v>12807</v>
      </c>
      <c r="L58" s="2">
        <v>1114</v>
      </c>
      <c r="M58" s="2">
        <v>2427</v>
      </c>
      <c r="N58" s="2">
        <v>-1578</v>
      </c>
      <c r="O58" s="2">
        <v>1</v>
      </c>
      <c r="P58">
        <f>O58*N58</f>
        <v>-1578</v>
      </c>
      <c r="Q58" s="2">
        <v>-1150</v>
      </c>
      <c r="U58" s="2">
        <v>-962</v>
      </c>
      <c r="V58" s="2">
        <v>-30</v>
      </c>
      <c r="W58" s="2">
        <v>-158</v>
      </c>
    </row>
    <row r="59" spans="1:23">
      <c r="A59" s="1" t="s">
        <v>15</v>
      </c>
      <c r="B59" s="2">
        <v>2017</v>
      </c>
      <c r="C59" s="1" t="s">
        <v>16</v>
      </c>
      <c r="D59" s="2">
        <v>10966</v>
      </c>
      <c r="E59" s="2">
        <v>2128</v>
      </c>
      <c r="F59" s="2">
        <v>19093</v>
      </c>
      <c r="G59" s="2">
        <v>3624</v>
      </c>
      <c r="H59" s="2">
        <v>16718</v>
      </c>
      <c r="I59" s="2">
        <v>12994</v>
      </c>
      <c r="J59" s="2">
        <v>8304</v>
      </c>
      <c r="K59" s="2">
        <v>11657</v>
      </c>
      <c r="L59" s="2">
        <v>1084</v>
      </c>
      <c r="M59" s="2">
        <v>2269</v>
      </c>
      <c r="N59" s="2">
        <v>6099</v>
      </c>
      <c r="O59" s="2">
        <v>0</v>
      </c>
      <c r="P59">
        <f>O59*N59</f>
        <v>0</v>
      </c>
      <c r="Q59" s="2">
        <v>5061</v>
      </c>
      <c r="U59" s="2">
        <v>2662</v>
      </c>
      <c r="V59" s="2">
        <v>1044</v>
      </c>
      <c r="W59" s="2">
        <v>1355</v>
      </c>
    </row>
    <row r="60" spans="1:23">
      <c r="A60" s="1" t="s">
        <v>15</v>
      </c>
      <c r="B60" s="2">
        <v>2018</v>
      </c>
      <c r="C60" s="1" t="s">
        <v>16</v>
      </c>
      <c r="D60" s="2">
        <v>11056</v>
      </c>
      <c r="E60" s="2">
        <v>2056</v>
      </c>
      <c r="F60" s="2">
        <v>20647</v>
      </c>
      <c r="G60" s="2">
        <v>3678</v>
      </c>
      <c r="H60" s="2">
        <v>16790</v>
      </c>
      <c r="I60" s="2">
        <v>19093</v>
      </c>
      <c r="J60" s="2">
        <v>10966</v>
      </c>
      <c r="K60" s="2">
        <v>16718</v>
      </c>
      <c r="L60" s="2">
        <v>2128</v>
      </c>
      <c r="M60" s="2">
        <v>3624</v>
      </c>
      <c r="N60" s="2">
        <v>1554</v>
      </c>
      <c r="O60" s="2">
        <v>0</v>
      </c>
      <c r="P60">
        <f>O60*N60</f>
        <v>0</v>
      </c>
      <c r="Q60" s="2">
        <v>72</v>
      </c>
      <c r="U60" s="2">
        <v>90</v>
      </c>
      <c r="V60" s="2">
        <v>-72</v>
      </c>
      <c r="W60" s="2">
        <v>54</v>
      </c>
    </row>
    <row r="61" spans="1:23">
      <c r="A61" s="1" t="s">
        <v>15</v>
      </c>
      <c r="B61" s="2">
        <v>2019</v>
      </c>
      <c r="C61" s="1" t="s">
        <v>16</v>
      </c>
      <c r="D61" s="2">
        <v>11013</v>
      </c>
      <c r="E61" s="2">
        <v>1812</v>
      </c>
      <c r="F61" s="2">
        <v>16569</v>
      </c>
      <c r="G61" s="2">
        <v>3324</v>
      </c>
      <c r="H61" s="2">
        <v>16149</v>
      </c>
      <c r="I61" s="2">
        <v>20647</v>
      </c>
      <c r="J61" s="2">
        <v>11056</v>
      </c>
      <c r="K61" s="2">
        <v>16790</v>
      </c>
      <c r="L61" s="2">
        <v>2056</v>
      </c>
      <c r="M61" s="2">
        <v>3678</v>
      </c>
      <c r="N61" s="2">
        <v>-4078</v>
      </c>
      <c r="O61" s="2">
        <v>1</v>
      </c>
      <c r="P61">
        <f>O61*N61</f>
        <v>-4078</v>
      </c>
      <c r="Q61" s="2">
        <v>-641</v>
      </c>
      <c r="U61" s="2">
        <v>-43</v>
      </c>
      <c r="V61" s="2">
        <v>-244</v>
      </c>
      <c r="W61" s="2">
        <v>-354</v>
      </c>
    </row>
  </sheetData>
  <phoneticPr fontId="4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Sheet2</vt:lpstr>
      <vt:lpstr>Sheet4</vt:lpstr>
      <vt:lpstr>d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WangXin</dc:creator>
  <cp:lastModifiedBy>Chengyang Zhou</cp:lastModifiedBy>
  <dcterms:created xsi:type="dcterms:W3CDTF">2020-05-12T10:07:16Z</dcterms:created>
  <dcterms:modified xsi:type="dcterms:W3CDTF">2024-02-05T05:45:32Z</dcterms:modified>
</cp:coreProperties>
</file>