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HKU\HKU_Course\Module_4\7020\Lecture_notes\Lecture_5_6\"/>
    </mc:Choice>
  </mc:AlternateContent>
  <xr:revisionPtr revIDLastSave="0" documentId="13_ncr:1_{5625BB10-2DB7-49FF-9C37-AA3D823EB9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dding OR Dropping Segment " sheetId="4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'Adding OR Dropping Segment '!$M$56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4" l="1"/>
  <c r="D73" i="4"/>
  <c r="D62" i="4"/>
  <c r="E50" i="4"/>
  <c r="F50" i="4"/>
  <c r="D50" i="4"/>
  <c r="H73" i="4" l="1"/>
  <c r="H50" i="4"/>
  <c r="F34" i="4"/>
  <c r="E34" i="4"/>
  <c r="D34" i="4"/>
  <c r="H34" i="4" l="1"/>
  <c r="D22" i="4"/>
</calcChain>
</file>

<file path=xl/sharedStrings.xml><?xml version="1.0" encoding="utf-8"?>
<sst xmlns="http://schemas.openxmlformats.org/spreadsheetml/2006/main" count="84" uniqueCount="57">
  <si>
    <t>Resale value</t>
    <phoneticPr fontId="2" type="noConversion"/>
  </si>
  <si>
    <t>Estimated lifetime</t>
    <phoneticPr fontId="2" type="noConversion"/>
  </si>
  <si>
    <t>years</t>
    <phoneticPr fontId="2" type="noConversion"/>
  </si>
  <si>
    <t>Year 1</t>
    <phoneticPr fontId="2" type="noConversion"/>
  </si>
  <si>
    <t>Assumption:</t>
    <phoneticPr fontId="2" type="noConversion"/>
  </si>
  <si>
    <t>Depreciation per year (30,000/3)</t>
    <phoneticPr fontId="2" type="noConversion"/>
  </si>
  <si>
    <t>Net difference</t>
    <phoneticPr fontId="2" type="noConversion"/>
  </si>
  <si>
    <t>Year 2</t>
    <phoneticPr fontId="2" type="noConversion"/>
  </si>
  <si>
    <t>Year 3</t>
    <phoneticPr fontId="2" type="noConversion"/>
  </si>
  <si>
    <t>CM lost if dropped</t>
    <phoneticPr fontId="2" type="noConversion"/>
  </si>
  <si>
    <t>Book value of the equipment b/d</t>
  </si>
  <si>
    <t>Differential Cost Approach (with saleable fixed assets)</t>
  </si>
  <si>
    <t>Proceeds from resale if dropped</t>
  </si>
  <si>
    <t xml:space="preserve">Use the depreciation data for Lovell Inc. </t>
  </si>
  <si>
    <t>Assume 3 years of useful life (i.e., a book value of $30,000 for equipment at the beginning of year #1);</t>
  </si>
  <si>
    <t>Use the depreciation data for Lovell Inc</t>
  </si>
  <si>
    <t>Costs of the sold equipment if dropped</t>
  </si>
  <si>
    <r>
      <t xml:space="preserve">(a) we need to assume that </t>
    </r>
    <r>
      <rPr>
        <b/>
        <u/>
        <sz val="11"/>
        <color rgb="FFFF0000"/>
        <rFont val="Times New Roman"/>
        <family val="1"/>
      </rPr>
      <t>the decision of add/drop must be done in Year 1</t>
    </r>
    <r>
      <rPr>
        <sz val="11"/>
        <color rgb="FFFF0000"/>
        <rFont val="Times New Roman"/>
        <family val="1"/>
      </rPr>
      <t>. Once they decide to continue, then there is no window for add/drop decision in year 2 or later years. It avoids the complexity that the decision could be made in the interim years; Also, we then do not consider the resale values in year #2 or year #3</t>
    </r>
  </si>
  <si>
    <t>(avoidable)</t>
  </si>
  <si>
    <t>Avoidable costs other than depreciation</t>
  </si>
  <si>
    <r>
      <t>costs avoided (270000</t>
    </r>
    <r>
      <rPr>
        <sz val="11"/>
        <color theme="1"/>
        <rFont val="Arial Unicode MS"/>
        <family val="2"/>
        <charset val="134"/>
      </rPr>
      <t>) if dropped</t>
    </r>
  </si>
  <si>
    <t>Now, whether should we consider the expected useful life of the product line?</t>
  </si>
  <si>
    <r>
      <rPr>
        <sz val="11"/>
        <color rgb="FFFF0000"/>
        <rFont val="Arial Unicode MS"/>
        <family val="2"/>
        <charset val="134"/>
      </rPr>
      <t>One challenge:</t>
    </r>
    <r>
      <rPr>
        <sz val="11"/>
        <color theme="1"/>
        <rFont val="Arial Unicode MS"/>
        <family val="2"/>
        <charset val="134"/>
      </rPr>
      <t xml:space="preserve"> the add/dropping decision seems to be based on ONE-YEAR analysis in spite of the multiple years' usefulness of the product line  </t>
    </r>
  </si>
  <si>
    <t>Additional information as below:</t>
  </si>
  <si>
    <t>(there is no differential cost since the depreciation $10,000 per year no mattter whether the division is dropped or not.</t>
  </si>
  <si>
    <r>
      <t xml:space="preserve">Hence, we can ignore the depreciate expenses (when zero resale value) for fixed assets in making short-term decisions. </t>
    </r>
    <r>
      <rPr>
        <u/>
        <sz val="11"/>
        <color rgb="FFFF0000"/>
        <rFont val="Arial Unicode MS"/>
        <family val="2"/>
        <charset val="134"/>
      </rPr>
      <t xml:space="preserve">The decision based on Year 1's information is consistent with that based on multiple years' information. Yearly comparison is the same over the whole useful life of the division. </t>
    </r>
  </si>
  <si>
    <r>
      <t xml:space="preserve"> Cost avoided (270000</t>
    </r>
    <r>
      <rPr>
        <sz val="11"/>
        <color theme="1"/>
        <rFont val="Arial Unicode MS"/>
        <family val="2"/>
        <charset val="134"/>
      </rPr>
      <t>) if dropped</t>
    </r>
  </si>
  <si>
    <t>When selling off the equipment, we record the book value as the cost of the sale.</t>
  </si>
  <si>
    <t>depreciation avoided by selling equipment if dropped</t>
  </si>
  <si>
    <t>sum=</t>
  </si>
  <si>
    <t>The gain from the sale of equipment on the resale</t>
  </si>
  <si>
    <t>(71,000-30,000)</t>
  </si>
  <si>
    <t>Assume resale value of the used equipment is $71,000 at the beginning of year #1, implying a $41,000 gain</t>
  </si>
  <si>
    <t>Net different is now -19,000 vs. -90,000 in previous case</t>
  </si>
  <si>
    <t xml:space="preserve">Now, let's assume only TWO years of useful life. </t>
  </si>
  <si>
    <r>
      <t xml:space="preserve">Depreciation per year </t>
    </r>
    <r>
      <rPr>
        <b/>
        <sz val="11"/>
        <color rgb="FFFF0000"/>
        <rFont val="Arial Unicode MS"/>
        <family val="2"/>
        <charset val="134"/>
      </rPr>
      <t>(30,000/2)</t>
    </r>
  </si>
  <si>
    <t>Net different is now 11,000 vs. -90,000 in previous case</t>
  </si>
  <si>
    <t>(assumed market price)</t>
  </si>
  <si>
    <t xml:space="preserve">Dr. </t>
  </si>
  <si>
    <t>Cash</t>
  </si>
  <si>
    <t>Accumulated Depreciation</t>
  </si>
  <si>
    <t xml:space="preserve">Cr. </t>
  </si>
  <si>
    <t xml:space="preserve">Asset </t>
  </si>
  <si>
    <t>Gain</t>
  </si>
  <si>
    <t>=</t>
  </si>
  <si>
    <t>71,000 selling price</t>
  </si>
  <si>
    <t>(1) realize 71,000</t>
  </si>
  <si>
    <t>(2) life-long CM loss is only 60K, not 90K as previous setting.</t>
  </si>
  <si>
    <t xml:space="preserve">Book value of the equipment </t>
  </si>
  <si>
    <r>
      <t xml:space="preserve">if </t>
    </r>
    <r>
      <rPr>
        <sz val="11"/>
        <color rgb="FFFF0000"/>
        <rFont val="Arial Unicode MS"/>
        <family val="2"/>
        <charset val="134"/>
      </rPr>
      <t>zero resale</t>
    </r>
    <r>
      <rPr>
        <sz val="11"/>
        <color theme="1"/>
        <rFont val="Arial Unicode MS"/>
        <family val="2"/>
        <charset val="134"/>
      </rPr>
      <t xml:space="preserve"> value, then we continue to record $10,000 per year (hence no difference)</t>
    </r>
  </si>
  <si>
    <t>We can clearly see that, we cannot rely on only Year 1's data if resale exists and selling price is non-zero. We need to think over the WHOLE useful life of the division.</t>
  </si>
  <si>
    <t>(given above)</t>
  </si>
  <si>
    <t>Journal entry for the sale of the machine in year 1:</t>
  </si>
  <si>
    <t>Resale value (if non-zero)</t>
  </si>
  <si>
    <r>
      <t xml:space="preserve">Additional illustration: if resale value no-zero, </t>
    </r>
    <r>
      <rPr>
        <b/>
        <u/>
        <sz val="11"/>
        <color rgb="FF0070C0"/>
        <rFont val="Arial Unicode MS"/>
        <family val="2"/>
        <charset val="134"/>
      </rPr>
      <t>the decision might be different for different length of useful life.</t>
    </r>
    <r>
      <rPr>
        <sz val="11"/>
        <color rgb="FFFF0000"/>
        <rFont val="Arial Unicode MS"/>
        <family val="2"/>
        <charset val="134"/>
      </rPr>
      <t xml:space="preserve"> The key: the life-long loss of CM is not (-30,000 x 3= -90,000). If the life is shorter, the life-long CM loss is smaller. </t>
    </r>
  </si>
  <si>
    <t>Differential Cost Approach (with resellable fixed assets)</t>
  </si>
  <si>
    <t xml:space="preserve">Now, after recognizing proceeds &amp; costs of the sale, the depreciation $10,000 is an avoidable cost.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</si>
</sst>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&quot;$&quot;#,##0_);[Red]\(&quot;$&quot;#,##0\)"/>
    <numFmt numFmtId="177" formatCode="_ * #,##0_ ;_ * \-#,##0_ ;_ * &quot;-&quot;??_ ;_ @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0070C0"/>
      <name val="Arial Unicode MS"/>
      <family val="2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Arial Unicode MS"/>
      <family val="2"/>
      <charset val="134"/>
    </font>
    <font>
      <b/>
      <u/>
      <sz val="11"/>
      <color rgb="FFFF0000"/>
      <name val="Times New Roman"/>
      <family val="1"/>
    </font>
    <font>
      <u/>
      <sz val="11"/>
      <color rgb="FFFF0000"/>
      <name val="Arial Unicode MS"/>
      <family val="2"/>
      <charset val="134"/>
    </font>
    <font>
      <b/>
      <u/>
      <sz val="11"/>
      <color rgb="FFFF0000"/>
      <name val="Arial Unicode MS"/>
      <family val="2"/>
      <charset val="134"/>
    </font>
    <font>
      <b/>
      <u/>
      <sz val="11"/>
      <color theme="1"/>
      <name val="宋体"/>
      <family val="2"/>
      <scheme val="minor"/>
    </font>
    <font>
      <i/>
      <sz val="11"/>
      <color rgb="FFFF0000"/>
      <name val="Arial Unicode MS"/>
      <family val="2"/>
      <charset val="134"/>
    </font>
    <font>
      <b/>
      <u/>
      <sz val="11"/>
      <color rgb="FF0070C0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4" xfId="0" applyNumberFormat="1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Alignment="1">
      <alignment horizontal="left" vertical="top" wrapText="1"/>
    </xf>
    <xf numFmtId="0" fontId="3" fillId="0" borderId="1" xfId="0" applyFont="1" applyBorder="1"/>
    <xf numFmtId="0" fontId="5" fillId="0" borderId="4" xfId="0" applyFon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4" fillId="2" borderId="0" xfId="0" applyFont="1" applyFill="1"/>
    <xf numFmtId="15" fontId="4" fillId="2" borderId="0" xfId="0" applyNumberFormat="1" applyFont="1" applyFill="1"/>
    <xf numFmtId="0" fontId="9" fillId="2" borderId="0" xfId="0" applyFont="1" applyFill="1"/>
    <xf numFmtId="0" fontId="4" fillId="2" borderId="6" xfId="0" applyFont="1" applyFill="1" applyBorder="1"/>
    <xf numFmtId="0" fontId="4" fillId="2" borderId="2" xfId="0" applyFont="1" applyFill="1" applyBorder="1"/>
    <xf numFmtId="177" fontId="4" fillId="2" borderId="0" xfId="1" applyNumberFormat="1" applyFont="1" applyFill="1" applyBorder="1" applyAlignment="1"/>
    <xf numFmtId="0" fontId="4" fillId="2" borderId="4" xfId="0" applyFont="1" applyFill="1" applyBorder="1"/>
    <xf numFmtId="177" fontId="9" fillId="2" borderId="0" xfId="1" applyNumberFormat="1" applyFont="1" applyFill="1" applyBorder="1" applyAlignment="1"/>
    <xf numFmtId="177" fontId="4" fillId="2" borderId="7" xfId="1" applyNumberFormat="1" applyFont="1" applyFill="1" applyBorder="1" applyAlignment="1"/>
    <xf numFmtId="177" fontId="4" fillId="2" borderId="8" xfId="1" applyNumberFormat="1" applyFont="1" applyFill="1" applyBorder="1" applyAlignment="1"/>
    <xf numFmtId="0" fontId="9" fillId="0" borderId="0" xfId="0" applyFont="1"/>
    <xf numFmtId="0" fontId="4" fillId="3" borderId="0" xfId="0" applyFont="1" applyFill="1"/>
    <xf numFmtId="0" fontId="10" fillId="0" borderId="0" xfId="0" applyFont="1"/>
    <xf numFmtId="0" fontId="9" fillId="3" borderId="0" xfId="0" applyFont="1" applyFill="1"/>
    <xf numFmtId="0" fontId="4" fillId="2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7" fontId="9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left" vertical="top" wrapText="1"/>
    </xf>
    <xf numFmtId="3" fontId="4" fillId="0" borderId="11" xfId="0" applyNumberFormat="1" applyFont="1" applyBorder="1"/>
    <xf numFmtId="49" fontId="9" fillId="2" borderId="0" xfId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177" fontId="4" fillId="2" borderId="12" xfId="1" applyNumberFormat="1" applyFont="1" applyFill="1" applyBorder="1" applyAlignment="1"/>
    <xf numFmtId="0" fontId="9" fillId="2" borderId="10" xfId="0" applyFont="1" applyFill="1" applyBorder="1" applyAlignment="1">
      <alignment horizontal="left"/>
    </xf>
    <xf numFmtId="177" fontId="9" fillId="2" borderId="10" xfId="1" applyNumberFormat="1" applyFont="1" applyFill="1" applyBorder="1" applyAlignment="1"/>
    <xf numFmtId="177" fontId="9" fillId="2" borderId="13" xfId="1" applyNumberFormat="1" applyFont="1" applyFill="1" applyBorder="1" applyAlignment="1"/>
    <xf numFmtId="177" fontId="4" fillId="3" borderId="0" xfId="0" applyNumberFormat="1" applyFont="1" applyFill="1"/>
    <xf numFmtId="0" fontId="4" fillId="3" borderId="0" xfId="0" applyFont="1" applyFill="1" applyAlignment="1">
      <alignment horizontal="right"/>
    </xf>
    <xf numFmtId="3" fontId="4" fillId="0" borderId="15" xfId="0" applyNumberFormat="1" applyFont="1" applyBorder="1"/>
    <xf numFmtId="0" fontId="4" fillId="5" borderId="0" xfId="0" applyFont="1" applyFill="1"/>
    <xf numFmtId="176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/>
    <xf numFmtId="0" fontId="9" fillId="6" borderId="0" xfId="0" applyFont="1" applyFill="1"/>
    <xf numFmtId="0" fontId="10" fillId="6" borderId="0" xfId="0" applyFont="1" applyFill="1"/>
    <xf numFmtId="0" fontId="4" fillId="6" borderId="0" xfId="0" applyFont="1" applyFill="1"/>
    <xf numFmtId="0" fontId="0" fillId="6" borderId="0" xfId="0" applyFill="1"/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4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9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9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11" fillId="4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7" fillId="2" borderId="7" xfId="0" applyFont="1" applyFill="1" applyBorder="1" applyAlignment="1">
      <alignment horizontal="left"/>
    </xf>
    <xf numFmtId="0" fontId="15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4" fillId="2" borderId="3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0</xdr:row>
      <xdr:rowOff>158622</xdr:rowOff>
    </xdr:from>
    <xdr:to>
      <xdr:col>3</xdr:col>
      <xdr:colOff>22861</xdr:colOff>
      <xdr:row>13</xdr:row>
      <xdr:rowOff>83819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1" y="158622"/>
          <a:ext cx="4015740" cy="2508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678180</xdr:colOff>
      <xdr:row>1</xdr:row>
      <xdr:rowOff>65372</xdr:rowOff>
    </xdr:from>
    <xdr:to>
      <xdr:col>10</xdr:col>
      <xdr:colOff>718820</xdr:colOff>
      <xdr:row>11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0080" y="271112"/>
          <a:ext cx="5867400" cy="2007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topLeftCell="A28" workbookViewId="0">
      <selection activeCell="I55" sqref="I55"/>
    </sheetView>
  </sheetViews>
  <sheetFormatPr defaultRowHeight="14"/>
  <cols>
    <col min="1" max="1" width="10.6328125" style="2" bestFit="1" customWidth="1"/>
    <col min="2" max="2" width="8.81640625" style="2"/>
    <col min="3" max="3" width="39.81640625" style="2" customWidth="1"/>
    <col min="4" max="4" width="14.6328125" style="2" bestFit="1" customWidth="1"/>
    <col min="5" max="5" width="14.453125" style="2" customWidth="1"/>
    <col min="6" max="6" width="13.453125" style="2" customWidth="1"/>
    <col min="7" max="7" width="8.81640625" style="2"/>
    <col min="8" max="8" width="13.453125" style="2" customWidth="1"/>
    <col min="9" max="9" width="8.81640625" style="2"/>
    <col min="10" max="10" width="11.08984375" style="2" customWidth="1"/>
    <col min="11" max="11" width="26.81640625" style="2" customWidth="1"/>
    <col min="12" max="12" width="16.54296875" style="2" customWidth="1"/>
  </cols>
  <sheetData>
    <row r="1" spans="1:12" ht="15.5">
      <c r="A1" s="10"/>
      <c r="B1" s="11"/>
      <c r="C1" s="12"/>
    </row>
    <row r="15" spans="1:12" ht="33" customHeight="1">
      <c r="A15" s="67" t="s">
        <v>22</v>
      </c>
      <c r="B15" s="68"/>
      <c r="C15" s="68"/>
      <c r="D15" s="68"/>
      <c r="E15" s="68"/>
      <c r="F15" s="68"/>
      <c r="G15" s="68"/>
      <c r="H15" s="68"/>
      <c r="I15" s="68"/>
      <c r="J15" s="7"/>
      <c r="K15" s="7"/>
      <c r="L15" s="7"/>
    </row>
    <row r="16" spans="1:12" ht="24.75" customHeight="1">
      <c r="A16" s="78" t="s">
        <v>21</v>
      </c>
      <c r="B16" s="79"/>
      <c r="C16" s="79"/>
      <c r="D16" s="79"/>
      <c r="E16" s="79"/>
      <c r="F16" s="79"/>
      <c r="G16" s="79"/>
      <c r="H16" s="32"/>
      <c r="I16" s="32"/>
      <c r="J16" s="7"/>
      <c r="K16" s="7"/>
      <c r="L16" s="7"/>
    </row>
    <row r="17" spans="1:17" ht="20" customHeight="1" thickBot="1">
      <c r="A17" s="1" t="s">
        <v>23</v>
      </c>
    </row>
    <row r="18" spans="1:17" ht="20" customHeight="1">
      <c r="A18" s="8" t="s">
        <v>4</v>
      </c>
      <c r="B18" s="5"/>
      <c r="C18" s="5"/>
      <c r="D18" s="6"/>
    </row>
    <row r="19" spans="1:17">
      <c r="A19" s="71" t="s">
        <v>48</v>
      </c>
      <c r="B19" s="72"/>
      <c r="C19" s="72"/>
      <c r="D19" s="3">
        <v>30000</v>
      </c>
    </row>
    <row r="20" spans="1:17">
      <c r="A20" s="71" t="s">
        <v>53</v>
      </c>
      <c r="B20" s="72"/>
      <c r="C20" s="72"/>
      <c r="D20" s="3">
        <v>71000</v>
      </c>
      <c r="E20" s="23" t="s">
        <v>37</v>
      </c>
    </row>
    <row r="21" spans="1:17">
      <c r="A21" s="58" t="s">
        <v>1</v>
      </c>
      <c r="B21" s="59"/>
      <c r="C21" s="59"/>
      <c r="D21" s="9">
        <v>3</v>
      </c>
      <c r="E21" s="2" t="s">
        <v>2</v>
      </c>
      <c r="G21" s="75" t="s">
        <v>17</v>
      </c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1:17">
      <c r="A22" s="4" t="s">
        <v>5</v>
      </c>
      <c r="D22" s="3">
        <f>D19/D21</f>
        <v>10000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</row>
    <row r="23" spans="1:17" ht="18" customHeight="1">
      <c r="A23" s="60" t="s">
        <v>19</v>
      </c>
      <c r="B23" s="61"/>
      <c r="C23" s="61"/>
      <c r="D23" s="33">
        <v>270000</v>
      </c>
      <c r="E23" s="24" t="s">
        <v>51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</row>
    <row r="24" spans="1:17" ht="20" customHeight="1">
      <c r="A24" s="62" t="s">
        <v>30</v>
      </c>
      <c r="B24" s="63"/>
      <c r="C24" s="63"/>
      <c r="D24" s="42">
        <v>41000</v>
      </c>
      <c r="E24" s="2" t="s">
        <v>31</v>
      </c>
    </row>
    <row r="26" spans="1:17">
      <c r="A26" s="13"/>
      <c r="B26" s="13"/>
      <c r="C26" s="13"/>
      <c r="D26" s="13"/>
      <c r="E26" s="13"/>
      <c r="F26" s="13"/>
      <c r="G26" s="13"/>
      <c r="H26" s="13"/>
      <c r="I26" s="13"/>
    </row>
    <row r="27" spans="1:17">
      <c r="A27" s="14"/>
      <c r="B27" s="13" t="s">
        <v>13</v>
      </c>
      <c r="C27" s="13"/>
      <c r="D27" s="13"/>
      <c r="E27" s="13"/>
      <c r="F27" s="13"/>
      <c r="G27" s="13"/>
      <c r="H27" s="13"/>
      <c r="I27" s="13"/>
    </row>
    <row r="28" spans="1:17">
      <c r="A28" s="15" t="s">
        <v>14</v>
      </c>
      <c r="B28" s="13"/>
      <c r="C28" s="13"/>
      <c r="D28" s="13"/>
      <c r="E28" s="13"/>
      <c r="F28" s="13"/>
      <c r="G28" s="13"/>
      <c r="H28" s="13"/>
      <c r="I28" s="13"/>
    </row>
    <row r="29" spans="1:17" ht="14.5" thickBot="1">
      <c r="A29" s="77" t="s">
        <v>11</v>
      </c>
      <c r="B29" s="77"/>
      <c r="C29" s="77"/>
      <c r="D29" s="13"/>
      <c r="E29" s="13"/>
      <c r="F29" s="13"/>
      <c r="G29" s="13"/>
      <c r="H29" s="13"/>
      <c r="I29" s="13"/>
    </row>
    <row r="30" spans="1:17">
      <c r="A30" s="65"/>
      <c r="B30" s="66"/>
      <c r="C30" s="66"/>
      <c r="D30" s="16" t="s">
        <v>3</v>
      </c>
      <c r="E30" s="16" t="s">
        <v>7</v>
      </c>
      <c r="F30" s="17" t="s">
        <v>8</v>
      </c>
      <c r="G30" s="13"/>
      <c r="H30" s="13"/>
      <c r="I30" s="13"/>
    </row>
    <row r="31" spans="1:17">
      <c r="A31" s="52" t="s">
        <v>9</v>
      </c>
      <c r="B31" s="53"/>
      <c r="C31" s="53"/>
      <c r="D31" s="18">
        <v>-300000</v>
      </c>
      <c r="E31" s="18">
        <v>-300000</v>
      </c>
      <c r="F31" s="18">
        <v>-300000</v>
      </c>
      <c r="G31" s="13"/>
      <c r="H31" s="13"/>
      <c r="I31" s="13"/>
    </row>
    <row r="32" spans="1:17" ht="30.5" customHeight="1">
      <c r="A32" s="82" t="s">
        <v>49</v>
      </c>
      <c r="B32" s="74"/>
      <c r="C32" s="74"/>
      <c r="D32" s="34">
        <v>0</v>
      </c>
      <c r="E32" s="34">
        <v>0</v>
      </c>
      <c r="F32" s="34">
        <v>0</v>
      </c>
      <c r="G32" s="23" t="s">
        <v>24</v>
      </c>
      <c r="H32" s="23"/>
      <c r="I32" s="23"/>
      <c r="J32" s="23"/>
      <c r="K32" s="23"/>
      <c r="L32" s="23"/>
      <c r="M32" s="25"/>
      <c r="N32" s="25"/>
      <c r="O32" s="25"/>
      <c r="P32" s="25"/>
    </row>
    <row r="33" spans="1:17" ht="14.5" thickBot="1">
      <c r="A33" s="83" t="s">
        <v>20</v>
      </c>
      <c r="B33" s="64"/>
      <c r="C33" s="64"/>
      <c r="D33" s="21">
        <v>270000</v>
      </c>
      <c r="E33" s="21">
        <v>270000</v>
      </c>
      <c r="F33" s="22">
        <v>270000</v>
      </c>
      <c r="G33" s="15"/>
      <c r="H33" s="13"/>
      <c r="I33" s="13"/>
    </row>
    <row r="34" spans="1:17" ht="14.5" thickBot="1">
      <c r="A34" s="56" t="s">
        <v>6</v>
      </c>
      <c r="B34" s="57"/>
      <c r="C34" s="57"/>
      <c r="D34" s="21">
        <f>SUM(D31:D33)</f>
        <v>-30000</v>
      </c>
      <c r="E34" s="21">
        <f t="shared" ref="E34:F34" si="0">SUM(E31:E33)</f>
        <v>-30000</v>
      </c>
      <c r="F34" s="21">
        <f t="shared" si="0"/>
        <v>-30000</v>
      </c>
      <c r="G34" s="41" t="s">
        <v>29</v>
      </c>
      <c r="H34" s="40">
        <f>SUM(D34:F34)</f>
        <v>-90000</v>
      </c>
      <c r="I34" s="13"/>
    </row>
    <row r="35" spans="1:17">
      <c r="A35" s="26"/>
      <c r="B35" s="26"/>
      <c r="C35" s="26"/>
      <c r="D35" s="26"/>
      <c r="E35" s="26"/>
      <c r="F35" s="26"/>
      <c r="G35" s="26"/>
      <c r="H35" s="13"/>
      <c r="I35" s="13"/>
    </row>
    <row r="36" spans="1:17" ht="57.15" customHeight="1">
      <c r="A36" s="80" t="s">
        <v>25</v>
      </c>
      <c r="B36" s="81"/>
      <c r="C36" s="81"/>
      <c r="D36" s="81"/>
      <c r="E36" s="81"/>
      <c r="F36" s="81"/>
      <c r="G36" s="81"/>
      <c r="H36" s="81"/>
      <c r="I36" s="81"/>
    </row>
    <row r="40" spans="1:17">
      <c r="A40" s="26" t="s">
        <v>32</v>
      </c>
      <c r="B40" s="26"/>
      <c r="C40" s="26"/>
      <c r="D40" s="26"/>
      <c r="E40" s="24"/>
      <c r="F40" s="24"/>
      <c r="G40" s="24"/>
      <c r="H40" s="13"/>
      <c r="I40" s="13"/>
    </row>
    <row r="41" spans="1:17">
      <c r="A41" s="14"/>
      <c r="B41" s="13" t="s">
        <v>15</v>
      </c>
      <c r="C41" s="13"/>
      <c r="D41" s="13"/>
      <c r="E41" s="13"/>
      <c r="F41" s="13"/>
      <c r="G41" s="13"/>
      <c r="H41" s="13"/>
      <c r="I41" s="13"/>
      <c r="J41" s="43" t="s">
        <v>52</v>
      </c>
      <c r="K41" s="43"/>
      <c r="L41" s="43"/>
    </row>
    <row r="42" spans="1:17">
      <c r="A42" s="15" t="s">
        <v>14</v>
      </c>
      <c r="B42" s="13"/>
      <c r="C42" s="13"/>
      <c r="D42" s="13"/>
      <c r="E42" s="13"/>
      <c r="F42" s="13"/>
      <c r="G42" s="13"/>
      <c r="H42" s="13"/>
      <c r="I42" s="13"/>
      <c r="J42" s="43" t="s">
        <v>38</v>
      </c>
      <c r="K42" s="43" t="s">
        <v>39</v>
      </c>
      <c r="L42" s="43"/>
      <c r="M42" s="44">
        <v>71000</v>
      </c>
      <c r="N42" s="45"/>
    </row>
    <row r="43" spans="1:17" ht="14.5" thickBot="1">
      <c r="A43" s="64" t="s">
        <v>11</v>
      </c>
      <c r="B43" s="64"/>
      <c r="C43" s="64"/>
      <c r="D43" s="13"/>
      <c r="E43" s="13"/>
      <c r="F43" s="13"/>
      <c r="G43" s="13"/>
      <c r="H43" s="13"/>
      <c r="I43" s="13"/>
      <c r="J43" s="43" t="s">
        <v>38</v>
      </c>
      <c r="K43" s="43" t="s">
        <v>40</v>
      </c>
      <c r="L43" s="43"/>
      <c r="M43" s="46">
        <v>0</v>
      </c>
      <c r="N43" s="45"/>
    </row>
    <row r="44" spans="1:17">
      <c r="A44" s="65"/>
      <c r="B44" s="66"/>
      <c r="C44" s="66"/>
      <c r="D44" s="16" t="s">
        <v>3</v>
      </c>
      <c r="E44" s="16" t="s">
        <v>7</v>
      </c>
      <c r="F44" s="17" t="s">
        <v>8</v>
      </c>
      <c r="G44" s="13"/>
      <c r="H44" s="13"/>
      <c r="I44" s="13"/>
      <c r="J44" s="43" t="s">
        <v>41</v>
      </c>
      <c r="K44" s="43"/>
      <c r="L44" s="43" t="s">
        <v>43</v>
      </c>
      <c r="M44" s="45"/>
      <c r="N44" s="47">
        <v>41000</v>
      </c>
    </row>
    <row r="45" spans="1:17">
      <c r="A45" s="52" t="s">
        <v>9</v>
      </c>
      <c r="B45" s="53"/>
      <c r="C45" s="53"/>
      <c r="D45" s="18">
        <v>-300000</v>
      </c>
      <c r="E45" s="13">
        <v>-300000</v>
      </c>
      <c r="F45" s="19">
        <v>-300000</v>
      </c>
      <c r="G45" s="13"/>
      <c r="H45" s="13"/>
      <c r="I45" s="13"/>
      <c r="J45" s="43" t="s">
        <v>41</v>
      </c>
      <c r="K45" s="43"/>
      <c r="L45" s="43" t="s">
        <v>42</v>
      </c>
      <c r="M45" s="45"/>
      <c r="N45" s="44">
        <v>30000</v>
      </c>
    </row>
    <row r="46" spans="1:17">
      <c r="A46" s="52" t="s">
        <v>12</v>
      </c>
      <c r="B46" s="53"/>
      <c r="C46" s="53"/>
      <c r="D46" s="20">
        <v>71000</v>
      </c>
      <c r="E46" s="13"/>
      <c r="F46" s="19"/>
      <c r="G46" s="13"/>
      <c r="H46" s="13"/>
      <c r="I46" s="13"/>
    </row>
    <row r="47" spans="1:17" s="31" customFormat="1" ht="15.75" customHeight="1">
      <c r="A47" s="27" t="s">
        <v>16</v>
      </c>
      <c r="B47" s="28"/>
      <c r="C47" s="28"/>
      <c r="D47" s="29">
        <v>-30000</v>
      </c>
      <c r="E47" s="30"/>
      <c r="F47" s="35"/>
      <c r="G47" s="54" t="s">
        <v>27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17">
      <c r="A48" s="52" t="s">
        <v>26</v>
      </c>
      <c r="B48" s="53"/>
      <c r="C48" s="53"/>
      <c r="D48" s="18">
        <v>270000</v>
      </c>
      <c r="E48" s="18">
        <v>270000</v>
      </c>
      <c r="F48" s="36">
        <v>270000</v>
      </c>
      <c r="G48" s="15"/>
      <c r="H48" s="15"/>
      <c r="I48" s="15"/>
      <c r="J48" s="23"/>
      <c r="K48" s="23"/>
      <c r="L48" s="23"/>
      <c r="M48" s="25"/>
      <c r="N48" s="25"/>
      <c r="O48" s="25"/>
    </row>
    <row r="49" spans="1:15">
      <c r="A49" s="37" t="s">
        <v>28</v>
      </c>
      <c r="B49" s="37"/>
      <c r="C49" s="37"/>
      <c r="D49" s="38">
        <v>10000</v>
      </c>
      <c r="E49" s="38">
        <v>10000</v>
      </c>
      <c r="F49" s="39">
        <v>10000</v>
      </c>
      <c r="G49" s="15"/>
      <c r="H49" s="15"/>
      <c r="I49" s="15"/>
      <c r="J49" s="23"/>
      <c r="K49" s="23"/>
      <c r="L49" s="23"/>
      <c r="M49" s="25"/>
      <c r="N49" s="25"/>
      <c r="O49" s="25"/>
    </row>
    <row r="50" spans="1:15" ht="14.5" thickBot="1">
      <c r="A50" s="56" t="s">
        <v>6</v>
      </c>
      <c r="B50" s="57"/>
      <c r="C50" s="57"/>
      <c r="D50" s="21">
        <f>SUM(D45:D49)</f>
        <v>21000</v>
      </c>
      <c r="E50" s="21">
        <f t="shared" ref="E50:F50" si="1">SUM(E45:E49)</f>
        <v>-20000</v>
      </c>
      <c r="F50" s="21">
        <f t="shared" si="1"/>
        <v>-20000</v>
      </c>
      <c r="G50" s="41" t="s">
        <v>29</v>
      </c>
      <c r="H50" s="40">
        <f>SUM(D50:F50)</f>
        <v>-19000</v>
      </c>
      <c r="I50" s="13"/>
      <c r="J50" s="23" t="s">
        <v>33</v>
      </c>
      <c r="K50" s="23"/>
      <c r="L50" s="23"/>
      <c r="M50" s="25"/>
      <c r="N50" s="25"/>
      <c r="O50" s="25"/>
    </row>
    <row r="51" spans="1:15">
      <c r="A51" s="26" t="s">
        <v>56</v>
      </c>
      <c r="B51" s="26"/>
      <c r="C51" s="26"/>
      <c r="D51" s="26"/>
      <c r="E51" s="26"/>
      <c r="F51" s="26"/>
      <c r="G51" s="13"/>
      <c r="H51" s="13"/>
      <c r="I51" s="13"/>
      <c r="J51" s="2" t="s">
        <v>44</v>
      </c>
      <c r="K51" s="2" t="s">
        <v>45</v>
      </c>
    </row>
    <row r="52" spans="1:15" ht="38.4" customHeight="1">
      <c r="A52" s="73" t="s">
        <v>50</v>
      </c>
      <c r="B52" s="74"/>
      <c r="C52" s="74"/>
      <c r="D52" s="74"/>
      <c r="E52" s="74"/>
      <c r="F52" s="74"/>
      <c r="G52" s="74"/>
      <c r="H52" s="74"/>
      <c r="I52" s="74"/>
    </row>
    <row r="55" spans="1:15" ht="52.25" customHeight="1">
      <c r="A55" s="69" t="s">
        <v>54</v>
      </c>
      <c r="B55" s="70"/>
      <c r="C55" s="70"/>
      <c r="D55" s="70"/>
      <c r="E55" s="70"/>
      <c r="F55" s="70"/>
      <c r="G55" s="70"/>
    </row>
    <row r="56" spans="1:15">
      <c r="A56" s="1" t="s">
        <v>34</v>
      </c>
    </row>
    <row r="57" spans="1:15" ht="14.5" thickBot="1"/>
    <row r="58" spans="1:15">
      <c r="A58" s="8" t="s">
        <v>4</v>
      </c>
      <c r="B58" s="5"/>
      <c r="C58" s="5"/>
      <c r="D58" s="6"/>
    </row>
    <row r="59" spans="1:15">
      <c r="A59" s="71" t="s">
        <v>10</v>
      </c>
      <c r="B59" s="72"/>
      <c r="C59" s="72"/>
      <c r="D59" s="3">
        <v>30000</v>
      </c>
    </row>
    <row r="60" spans="1:15">
      <c r="A60" s="71" t="s">
        <v>0</v>
      </c>
      <c r="B60" s="72"/>
      <c r="C60" s="72"/>
      <c r="D60" s="3">
        <v>71000</v>
      </c>
    </row>
    <row r="61" spans="1:15">
      <c r="A61" s="58" t="s">
        <v>1</v>
      </c>
      <c r="B61" s="59"/>
      <c r="C61" s="59"/>
      <c r="D61" s="9">
        <v>2</v>
      </c>
      <c r="E61" s="2" t="s">
        <v>2</v>
      </c>
    </row>
    <row r="62" spans="1:15">
      <c r="A62" s="4" t="s">
        <v>35</v>
      </c>
      <c r="D62" s="3">
        <f>D59/D61</f>
        <v>15000</v>
      </c>
    </row>
    <row r="63" spans="1:15">
      <c r="A63" s="60" t="s">
        <v>19</v>
      </c>
      <c r="B63" s="61"/>
      <c r="C63" s="61"/>
      <c r="D63" s="33">
        <v>270000</v>
      </c>
      <c r="E63" s="24" t="s">
        <v>18</v>
      </c>
    </row>
    <row r="64" spans="1:15">
      <c r="A64" s="62" t="s">
        <v>30</v>
      </c>
      <c r="B64" s="63"/>
      <c r="C64" s="63"/>
      <c r="D64" s="42">
        <v>41000</v>
      </c>
      <c r="E64" s="2" t="s">
        <v>31</v>
      </c>
    </row>
    <row r="66" spans="1:17" ht="14.5" thickBot="1">
      <c r="A66" s="64" t="s">
        <v>55</v>
      </c>
      <c r="B66" s="64"/>
      <c r="C66" s="64"/>
      <c r="D66" s="13"/>
      <c r="E66" s="13"/>
      <c r="F66" s="13"/>
      <c r="G66" s="13"/>
      <c r="H66" s="13"/>
      <c r="I66" s="13"/>
    </row>
    <row r="67" spans="1:17">
      <c r="A67" s="65"/>
      <c r="B67" s="66"/>
      <c r="C67" s="66"/>
      <c r="D67" s="16" t="s">
        <v>3</v>
      </c>
      <c r="E67" s="16" t="s">
        <v>7</v>
      </c>
      <c r="F67" s="17"/>
      <c r="G67" s="13"/>
      <c r="H67" s="13"/>
      <c r="I67" s="13"/>
    </row>
    <row r="68" spans="1:17">
      <c r="A68" s="52" t="s">
        <v>9</v>
      </c>
      <c r="B68" s="53"/>
      <c r="C68" s="53"/>
      <c r="D68" s="18">
        <v>-300000</v>
      </c>
      <c r="E68" s="13">
        <v>-300000</v>
      </c>
      <c r="F68" s="19"/>
      <c r="G68" s="13"/>
      <c r="H68" s="13"/>
      <c r="I68" s="13"/>
    </row>
    <row r="69" spans="1:17">
      <c r="A69" s="52" t="s">
        <v>12</v>
      </c>
      <c r="B69" s="53"/>
      <c r="C69" s="53"/>
      <c r="D69" s="20">
        <v>71000</v>
      </c>
      <c r="E69" s="13"/>
      <c r="F69" s="19"/>
      <c r="G69" s="13"/>
      <c r="H69" s="13"/>
      <c r="I69" s="13"/>
    </row>
    <row r="70" spans="1:17" s="31" customFormat="1" ht="15.75" customHeight="1">
      <c r="A70" s="27" t="s">
        <v>16</v>
      </c>
      <c r="B70" s="28"/>
      <c r="C70" s="28"/>
      <c r="D70" s="29">
        <v>-30000</v>
      </c>
      <c r="E70" s="30"/>
      <c r="F70" s="35"/>
      <c r="G70" s="54" t="s">
        <v>27</v>
      </c>
      <c r="H70" s="55"/>
      <c r="I70" s="55"/>
      <c r="J70" s="55"/>
      <c r="K70" s="55"/>
      <c r="L70" s="55"/>
      <c r="M70" s="55"/>
      <c r="N70" s="55"/>
      <c r="O70" s="55"/>
      <c r="P70" s="55"/>
      <c r="Q70" s="55"/>
    </row>
    <row r="71" spans="1:17">
      <c r="A71" s="52" t="s">
        <v>26</v>
      </c>
      <c r="B71" s="53"/>
      <c r="C71" s="53"/>
      <c r="D71" s="18">
        <v>270000</v>
      </c>
      <c r="E71" s="18">
        <v>270000</v>
      </c>
      <c r="F71" s="36"/>
      <c r="G71" s="15"/>
      <c r="H71" s="15"/>
      <c r="I71" s="15"/>
      <c r="J71" s="23"/>
      <c r="K71" s="23"/>
      <c r="L71" s="23"/>
      <c r="M71" s="25"/>
      <c r="N71" s="25"/>
      <c r="O71" s="25"/>
    </row>
    <row r="72" spans="1:17">
      <c r="A72" s="37" t="s">
        <v>28</v>
      </c>
      <c r="B72" s="37"/>
      <c r="C72" s="37"/>
      <c r="D72" s="38">
        <v>15000</v>
      </c>
      <c r="E72" s="38">
        <v>15000</v>
      </c>
      <c r="F72" s="39"/>
      <c r="G72" s="15"/>
      <c r="H72" s="15"/>
      <c r="I72" s="15"/>
      <c r="J72" s="23"/>
      <c r="K72" s="23"/>
      <c r="L72" s="23"/>
      <c r="M72" s="25"/>
      <c r="N72" s="25"/>
      <c r="O72" s="25"/>
    </row>
    <row r="73" spans="1:17" ht="14.5" thickBot="1">
      <c r="A73" s="56" t="s">
        <v>6</v>
      </c>
      <c r="B73" s="57"/>
      <c r="C73" s="57"/>
      <c r="D73" s="21">
        <f>SUM(D68:D72)</f>
        <v>26000</v>
      </c>
      <c r="E73" s="21">
        <f t="shared" ref="E73" si="2">SUM(E68:E72)</f>
        <v>-15000</v>
      </c>
      <c r="F73" s="21"/>
      <c r="G73" s="41" t="s">
        <v>29</v>
      </c>
      <c r="H73" s="40">
        <f>SUM(D73:F73)</f>
        <v>11000</v>
      </c>
      <c r="I73" s="13"/>
      <c r="J73" s="48" t="s">
        <v>36</v>
      </c>
      <c r="K73" s="48"/>
      <c r="L73" s="48"/>
      <c r="M73" s="49"/>
      <c r="N73" s="49"/>
      <c r="O73" s="25"/>
    </row>
    <row r="74" spans="1:17">
      <c r="J74" s="50" t="s">
        <v>44</v>
      </c>
      <c r="K74" s="50" t="s">
        <v>46</v>
      </c>
      <c r="L74" s="50"/>
      <c r="M74" s="51"/>
      <c r="N74" s="51"/>
    </row>
    <row r="75" spans="1:17">
      <c r="J75" s="50"/>
      <c r="K75" s="50" t="s">
        <v>47</v>
      </c>
      <c r="L75" s="50"/>
      <c r="M75" s="51"/>
      <c r="N75" s="51"/>
    </row>
  </sheetData>
  <mergeCells count="36">
    <mergeCell ref="G47:Q47"/>
    <mergeCell ref="A36:I36"/>
    <mergeCell ref="A32:C32"/>
    <mergeCell ref="A33:C33"/>
    <mergeCell ref="A34:C34"/>
    <mergeCell ref="A30:C30"/>
    <mergeCell ref="A31:C31"/>
    <mergeCell ref="A19:C19"/>
    <mergeCell ref="A20:C20"/>
    <mergeCell ref="A16:G16"/>
    <mergeCell ref="A15:I15"/>
    <mergeCell ref="A55:G55"/>
    <mergeCell ref="A59:C59"/>
    <mergeCell ref="A60:C60"/>
    <mergeCell ref="A52:I52"/>
    <mergeCell ref="G21:Q23"/>
    <mergeCell ref="A23:C23"/>
    <mergeCell ref="A21:C21"/>
    <mergeCell ref="A48:C48"/>
    <mergeCell ref="A50:C50"/>
    <mergeCell ref="A24:C24"/>
    <mergeCell ref="A43:C43"/>
    <mergeCell ref="A44:C44"/>
    <mergeCell ref="A45:C45"/>
    <mergeCell ref="A46:C46"/>
    <mergeCell ref="A29:C29"/>
    <mergeCell ref="A61:C61"/>
    <mergeCell ref="A63:C63"/>
    <mergeCell ref="A64:C64"/>
    <mergeCell ref="A66:C66"/>
    <mergeCell ref="A67:C67"/>
    <mergeCell ref="A68:C68"/>
    <mergeCell ref="A69:C69"/>
    <mergeCell ref="G70:Q70"/>
    <mergeCell ref="A71:C71"/>
    <mergeCell ref="A73:C7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Adding OR Dropping Segment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Chengyang Zhou</cp:lastModifiedBy>
  <cp:lastPrinted>2018-09-08T06:50:42Z</cp:lastPrinted>
  <dcterms:created xsi:type="dcterms:W3CDTF">2016-04-28T07:05:14Z</dcterms:created>
  <dcterms:modified xsi:type="dcterms:W3CDTF">2024-02-22T01:53:12Z</dcterms:modified>
</cp:coreProperties>
</file>